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12" activeTab="4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1-илова" sheetId="11" r:id="rId11"/>
    <sheet name="12-илова" sheetId="12" r:id="rId12"/>
    <sheet name="13-илова" sheetId="13" r:id="rId13"/>
    <sheet name="14-илова" sheetId="14" r:id="rId14"/>
    <sheet name="15-илова" sheetId="15" r:id="rId15"/>
    <sheet name="Лист1" sheetId="16" r:id="rId16"/>
  </sheets>
  <calcPr calcId="144525"/>
</workbook>
</file>

<file path=xl/calcChain.xml><?xml version="1.0" encoding="utf-8"?>
<calcChain xmlns="http://schemas.openxmlformats.org/spreadsheetml/2006/main">
  <c r="E13" i="3" l="1"/>
  <c r="L46" i="5"/>
  <c r="L45" i="5" l="1"/>
  <c r="L44" i="5"/>
  <c r="L43" i="5"/>
  <c r="L42" i="5"/>
  <c r="L41" i="5"/>
  <c r="L39" i="5"/>
  <c r="L38" i="5"/>
  <c r="L37" i="5"/>
  <c r="L36" i="5"/>
  <c r="L35" i="5"/>
  <c r="L34" i="5"/>
  <c r="L33" i="5"/>
  <c r="L32" i="5"/>
  <c r="L49" i="5" l="1"/>
  <c r="L48" i="5"/>
  <c r="L47" i="5"/>
  <c r="L40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10" i="4"/>
  <c r="L9" i="4"/>
  <c r="L8" i="4"/>
  <c r="L7" i="4"/>
  <c r="F10" i="1"/>
  <c r="E10" i="1"/>
  <c r="D10" i="1"/>
  <c r="C8" i="1"/>
  <c r="C10" i="1" s="1"/>
</calcChain>
</file>

<file path=xl/sharedStrings.xml><?xml version="1.0" encoding="utf-8"?>
<sst xmlns="http://schemas.openxmlformats.org/spreadsheetml/2006/main" count="692" uniqueCount="322">
  <si>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</si>
  <si>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</si>
  <si>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</si>
  <si>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Т/р</t>
  </si>
  <si>
    <t>Ўз тасарруфидаги бюджет ташкилотларининг номланиши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</si>
  <si>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</si>
  <si>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</si>
  <si>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</si>
  <si>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</si>
  <si>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</si>
  <si>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</si>
  <si>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</si>
  <si>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</si>
  <si>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</si>
  <si>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</si>
  <si>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</si>
  <si>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 xml:space="preserve">2-ИЛОВА </t>
  </si>
  <si>
    <t>20____ йилда ____________________ капитал қўйилмалар ҳисобидан амалга оширилаётган лойиҳаларнинг ижроси тўғрисидаги</t>
  </si>
  <si>
    <t>МАЪЛУМОТЛАР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</si>
  <si>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</si>
  <si>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</si>
  <si>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</si>
  <si>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</si>
  <si>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</si>
  <si>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</si>
  <si>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</si>
  <si>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</si>
  <si>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</si>
  <si>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</si>
  <si>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</si>
  <si>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</si>
  <si>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3-ИЛОВА 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</si>
  <si>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</si>
  <si>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</si>
  <si>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</si>
  <si>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</si>
  <si>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</si>
  <si>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</si>
  <si>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</si>
  <si>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</si>
  <si>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</si>
  <si>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</si>
  <si>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</si>
  <si>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</si>
  <si>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</si>
  <si>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</si>
  <si>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 xml:space="preserve">4-ИЛОВА 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</si>
  <si>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</si>
  <si>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</si>
  <si>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</si>
  <si>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</si>
  <si>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</si>
  <si>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</si>
  <si>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</si>
  <si>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</si>
  <si>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</si>
  <si>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</si>
  <si>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</si>
  <si>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 xml:space="preserve">5-ИЛОВА </t>
  </si>
  <si>
    <t>Харид қилинган товарлар (хизматлар) жами миқдори (ҳажми) қиймати (минг сўм)</t>
  </si>
  <si>
    <t xml:space="preserve">6-ИЛОВА </t>
  </si>
  <si>
    <t>20____ йилда ____________________ томонидан қурилиш, реконструкция қилиш ва таъмирлаш ишлари бўйича ўтказилган танловлар (тендерлар) тўғрисидаги</t>
  </si>
  <si>
    <t>Тадбир номи</t>
  </si>
  <si>
    <t>Шартноманинг умумий қиймати</t>
  </si>
  <si>
    <t xml:space="preserve">7-ИЛОВА </t>
  </si>
  <si>
    <t xml:space="preserve">20____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</si>
  <si>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>Биринчи даражали бюджет маблағлари тақсимловчи номи*</t>
  </si>
  <si>
    <t>Объект сони</t>
  </si>
  <si>
    <t>Режалаштирилган маблағ</t>
  </si>
  <si>
    <t>Молиялаштирил-ган маблағ</t>
  </si>
  <si>
    <t>Бажарилган ишлар ва харажатларнинг миқдори</t>
  </si>
  <si>
    <t>Ажратилган маблағнинг ўзлаштирилиши (%)</t>
  </si>
  <si>
    <t>Йил бошида учун тасдиқланган дастур асосида (минг сўм)</t>
  </si>
  <si>
    <t>Йил давомида</t>
  </si>
  <si>
    <t>қўшимча ажратилган маблағлар асосида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</si>
  <si>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</si>
  <si>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 xml:space="preserve">8-ИЛОВА 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</si>
  <si>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</si>
  <si>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</si>
  <si>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</si>
  <si>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</si>
  <si>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</si>
  <si>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</si>
  <si>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</si>
  <si>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</si>
  <si>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</si>
  <si>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</si>
  <si>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</si>
  <si>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</si>
  <si>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</si>
  <si>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</si>
  <si>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</si>
  <si>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</si>
  <si>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</si>
  <si>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</si>
  <si>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</si>
  <si>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 xml:space="preserve">9-ИЛОВА </t>
  </si>
  <si>
    <t xml:space="preserve">Тақдим этилган солиқ имтиёзлари </t>
  </si>
  <si>
    <t>РЎЙХАТИ</t>
  </si>
  <si>
    <t>______________ (ой) 20__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</si>
  <si>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</si>
  <si>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</si>
  <si>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</si>
  <si>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</si>
  <si>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</si>
  <si>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 xml:space="preserve">10-ИЛОВА 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</si>
  <si>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</si>
  <si>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</si>
  <si>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</si>
  <si>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</si>
  <si>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</si>
  <si>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</si>
  <si>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</si>
  <si>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</si>
  <si>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</si>
  <si>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</si>
  <si>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</si>
  <si>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</si>
  <si>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 xml:space="preserve">11-ИЛОВА </t>
  </si>
  <si>
    <t>20____ йилда Тадбиркорлик субъектларига тақдим этилган солиқ имтиёзлари тўғрисида</t>
  </si>
  <si>
    <t>Тадбиркорлик субъекти номи</t>
  </si>
  <si>
    <t>СТИР</t>
  </si>
  <si>
    <t>Жами имтиёз суммаси</t>
  </si>
  <si>
    <t>7.</t>
  </si>
  <si>
    <t>8.</t>
  </si>
  <si>
    <t>9.</t>
  </si>
  <si>
    <t>10.</t>
  </si>
  <si>
    <t xml:space="preserve">12-ИЛОВА </t>
  </si>
  <si>
    <t>20____ йилда Тадбиркорлик субъектларига тақдим этилган божхона имтиёзлари тўғрисида</t>
  </si>
  <si>
    <t xml:space="preserve">13-ИЛОВА </t>
  </si>
  <si>
    <t>20____ йилда Ўзбекистон Республикасининг Давлат молиявий назорат органлари томонидан ўтказилган назорат тадбирлари юзасидаги</t>
  </si>
  <si>
    <t>Р Е Ж А С И *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</si>
  <si>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</si>
  <si>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</si>
  <si>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</si>
  <si>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</si>
  <si>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14-ИЛОВА </t>
  </si>
  <si>
    <t>20____ йилда ____________________ Давлат мақсадли жамғармалардан ажратилган субсидиялар, кредитлар ҳамда тижорат банкларига жойлаштирилган депозитлар тўғрисидаги</t>
  </si>
  <si>
    <t>Кредитлар бўйича:</t>
  </si>
  <si>
    <t>Кредит олувчилар номи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</si>
  <si>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</si>
  <si>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</si>
  <si>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</si>
  <si>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</si>
  <si>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</si>
  <si>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</si>
  <si>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</si>
  <si>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</si>
  <si>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</si>
  <si>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</si>
  <si>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</si>
  <si>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</si>
  <si>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</si>
  <si>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</si>
  <si>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</si>
  <si>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</si>
  <si>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</si>
  <si>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</si>
  <si>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</si>
  <si>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</t>
  </si>
  <si>
    <t>Шартнома рақами ва санаси</t>
  </si>
  <si>
    <t xml:space="preserve">15-ИЛОВА </t>
  </si>
  <si>
    <t>_____________________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</si>
  <si>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</si>
  <si>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</si>
  <si>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</si>
  <si>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</si>
  <si>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</si>
  <si>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</si>
  <si>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Ажратилган маблағ миқдори</t>
  </si>
  <si>
    <t>Молиялаштирилган маблағ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</si>
  <si>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</si>
  <si>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</si>
  <si>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</si>
  <si>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йўналишларга ёки ташкилотларга маблағ ажратилган ҳолларда ушбу мақсадлар ва ташкилотлар алоҳида қаторда акс эттирилади.</t>
  </si>
  <si>
    <t>топшириш саналари</t>
  </si>
  <si>
    <t>1 чорак</t>
  </si>
  <si>
    <t>25 апрелгача</t>
  </si>
  <si>
    <t>2 чорак</t>
  </si>
  <si>
    <t>25 июлгача</t>
  </si>
  <si>
    <t>3 чорак</t>
  </si>
  <si>
    <t>25 октябргача</t>
  </si>
  <si>
    <t>йиллик</t>
  </si>
  <si>
    <t>1 апрелгача</t>
  </si>
  <si>
    <t>4 чорак</t>
  </si>
  <si>
    <t>25 январгача</t>
  </si>
  <si>
    <t>Бюджетдан ташқари</t>
  </si>
  <si>
    <t>дона</t>
  </si>
  <si>
    <t>I-чорак</t>
  </si>
  <si>
    <t>Бюджет</t>
  </si>
  <si>
    <t>пачка</t>
  </si>
  <si>
    <t>Скоросшиватель</t>
  </si>
  <si>
    <t>хизмат</t>
  </si>
  <si>
    <t>Давлат активларини бошқариш агентлигининг Қорақалпоғистон Республикаси ҳудудий бошқармаси</t>
  </si>
  <si>
    <t>Ҳисобот даври мобайнида бюджетдан ажратилаётган маблағлар суммаси (минг сум)</t>
  </si>
  <si>
    <t>Лот №9369619, договор №9570768</t>
  </si>
  <si>
    <t>xarid.uzex.uz</t>
  </si>
  <si>
    <t>Услуга по замене моторного масла</t>
  </si>
  <si>
    <t>Лот №22111008059333, договор №81329</t>
  </si>
  <si>
    <t>"MAKS TIKO TORG"  МЧЖ</t>
  </si>
  <si>
    <t>Лот №22111008059326, договор №81346</t>
  </si>
  <si>
    <t>Бумага</t>
  </si>
  <si>
    <t>Лот №22111008059351, договор №81370</t>
  </si>
  <si>
    <t>"QARAQALPAQ KOMPYUTER-ORGTEXBIT SERVIS" МЧЖ</t>
  </si>
  <si>
    <t>Лот №22111008069792, договор №87442</t>
  </si>
  <si>
    <t>"INTORGSAWDA" КПФ</t>
  </si>
  <si>
    <t xml:space="preserve">Стол для настольного тенниса
</t>
  </si>
  <si>
    <t>Лот №22111008081029, договор №95935</t>
  </si>
  <si>
    <t xml:space="preserve"> GRAND MUSAFFO SAVDO SERVIS  МЧЖ </t>
  </si>
  <si>
    <t>Услуги по вывозу мусора</t>
  </si>
  <si>
    <t>Лот №22111008081996, договор №96576</t>
  </si>
  <si>
    <t xml:space="preserve"> DIORA SEVARA KOMUNAL SERVIS  МЧЖ</t>
  </si>
  <si>
    <t>Услуга по замене тормозных колодок</t>
  </si>
  <si>
    <t>Лот №22111008093945, договор №105274</t>
  </si>
  <si>
    <t>Саженцы Абрикоса</t>
  </si>
  <si>
    <t>Лот №22111008080296, договор №109193</t>
  </si>
  <si>
    <t xml:space="preserve"> НУКУССКИЙ СПЕЦ.ЛЕСХОЗ </t>
  </si>
  <si>
    <t>Саженцы ясеня</t>
  </si>
  <si>
    <t>Лот №22111008080288, договор №109208</t>
  </si>
  <si>
    <t>Услуга по замене запчастей автомобиля</t>
  </si>
  <si>
    <t>Лот №22111008135686, договор №136028</t>
  </si>
  <si>
    <t xml:space="preserve"> GLOBAL AVTOSERVIS NUKUS   МЧЖ</t>
  </si>
  <si>
    <t>Дырокол</t>
  </si>
  <si>
    <t xml:space="preserve">Лот №22111008153350, договор № 149638 </t>
  </si>
  <si>
    <t>"NOKIS MINAR"  ХК</t>
  </si>
  <si>
    <t>Услуга по установке электрооборудований</t>
  </si>
  <si>
    <t>Лот №22111008159047, договор №153611</t>
  </si>
  <si>
    <t>Услуга по широкоформатному печатанию баннеров</t>
  </si>
  <si>
    <t>Лот №22111008179470, договор №169058</t>
  </si>
  <si>
    <t xml:space="preserve"> РИВОЖ ЮЛДУЗ  МЧЖ</t>
  </si>
  <si>
    <t>кв.метр</t>
  </si>
  <si>
    <t xml:space="preserve">Мышь компьютерная
</t>
  </si>
  <si>
    <t>Лот №22111008186965, договор №175226</t>
  </si>
  <si>
    <t>Инвентарь спортивный "Пресс-брусья-турник"</t>
  </si>
  <si>
    <t>Лот №22111008191269, договор №178043</t>
  </si>
  <si>
    <t xml:space="preserve">ЯТ   MADAMINOV HUSNIDDIN ABBAZJONOVICH </t>
  </si>
  <si>
    <t>II-чорак</t>
  </si>
  <si>
    <t xml:space="preserve">Ежедневник 3317 Deli </t>
  </si>
  <si>
    <t>Лот №22111008194803, договор №181756</t>
  </si>
  <si>
    <t>"CHORSU MEGA PROM" МЧЖ</t>
  </si>
  <si>
    <t xml:space="preserve">Замена масла Маннол ОЕМ-5W-30 Масла филтр Трекер Воздух филтр Трекер </t>
  </si>
  <si>
    <t>Лот №22111008209857, договор №193100</t>
  </si>
  <si>
    <t>8-портовый коммутатор</t>
  </si>
  <si>
    <t>Лот №22111008236937, договор №216387</t>
  </si>
  <si>
    <t xml:space="preserve"> "QARAQALPAQ KOMPYUTER-ORGTEXBIT SERVIS" МЧЖ</t>
  </si>
  <si>
    <t>Кулер для питьевой воды</t>
  </si>
  <si>
    <t>Лот №22111008237328, договор №216705</t>
  </si>
  <si>
    <t xml:space="preserve">YATT HAYDAROV AMINJON AMONOVICH </t>
  </si>
  <si>
    <t>Смеситель для раковины</t>
  </si>
  <si>
    <t xml:space="preserve">Лот №22111008256092, договор №231287
 </t>
  </si>
  <si>
    <t xml:space="preserve">ЧП HAMKOR SADIKJON LYUKS </t>
  </si>
  <si>
    <t>Лот №22111008250287, договор №234101</t>
  </si>
  <si>
    <t xml:space="preserve">"NUKUS LIGHTING PRODUCTS" МЧЖ </t>
  </si>
  <si>
    <t xml:space="preserve">Лот №22111008266795, договор № 242408
 </t>
  </si>
  <si>
    <t xml:space="preserve">" NUKUS EVRO ROLLO" МЧЖ </t>
  </si>
  <si>
    <t>м2</t>
  </si>
  <si>
    <t>Услуга по установке жалюзи</t>
  </si>
  <si>
    <t>Услуги по заправки принтеров</t>
  </si>
  <si>
    <t>Лот №22111008292811, договор №265035</t>
  </si>
  <si>
    <t xml:space="preserve">SMART SERVIS NUKUS МЧЖ </t>
  </si>
  <si>
    <t xml:space="preserve">Светакопия Бумага А-4 500л 80гр/м2 </t>
  </si>
  <si>
    <t>Лот №22111008298593, договор №269810</t>
  </si>
  <si>
    <t>"FAST MOVEMENT GROUP " МЧЖ</t>
  </si>
  <si>
    <t>Услуга по размещению рекламы</t>
  </si>
  <si>
    <t>Лот №22111008313407, договор №282761</t>
  </si>
  <si>
    <t>" РИВОЖ ЮЛДУЗ " МЧЖ</t>
  </si>
  <si>
    <t xml:space="preserve">Линолеум ПВХ </t>
  </si>
  <si>
    <t>Лот №22111008313596, договор №283000</t>
  </si>
  <si>
    <t>"NUKUS EXCLUZIVE" МЧЖ</t>
  </si>
  <si>
    <t>Бумага писчая А4 Svetocopy</t>
  </si>
  <si>
    <t>Лот №22111008315859, договор №284778</t>
  </si>
  <si>
    <t>Лот №22111008316120, договор №284985</t>
  </si>
  <si>
    <t>Лот №22111008320916, договор №291563</t>
  </si>
  <si>
    <t>Banimax Trade  МЧЖ</t>
  </si>
  <si>
    <t>Лот №22111008321322, договор №291756</t>
  </si>
  <si>
    <t>Установка крышка рас. вал 1шт, шестерння рас. вал1 шт, зажига 1шт для трекер</t>
  </si>
  <si>
    <t>Лот №22111008342436, договор №306212</t>
  </si>
  <si>
    <t xml:space="preserve"> АЖ "QARAQALPAQAVTOTEXXIZMET" </t>
  </si>
  <si>
    <t>Лот №22111008340403, договор №309037</t>
  </si>
  <si>
    <t>Лампа Светодиодная 10вт</t>
  </si>
  <si>
    <t>Лампа Светодиодная Панель 18 вт</t>
  </si>
  <si>
    <t>Светильник LED 24 вт</t>
  </si>
  <si>
    <t>Лампа Светодиодная Панель Марка - LUCEM LED  24 вт</t>
  </si>
  <si>
    <t xml:space="preserve">Подписка на 6 месяцев газете "ЕРКИН КАРАКАЛПАКСТАH" </t>
  </si>
  <si>
    <t>Лот №22111008336178, договор №309183</t>
  </si>
  <si>
    <t xml:space="preserve">РЕД.ГАЗ.ЕРКИН КК И ВЕСТИ КК-НА </t>
  </si>
  <si>
    <t xml:space="preserve">Замена масло Автомашин Трекер4400 Маннол ОЕМ 5-30 </t>
  </si>
  <si>
    <t>Лот №22111008350491, договор №313235</t>
  </si>
  <si>
    <t xml:space="preserve">Технического осмотра транспортных средств легкого автомобиля </t>
  </si>
  <si>
    <t>Лот №22111008366944, договор №331207</t>
  </si>
  <si>
    <t>"ARAL LADA " МЧЖ</t>
  </si>
  <si>
    <t xml:space="preserve">Лот №22111008381952, договор № 338123
 </t>
  </si>
  <si>
    <t xml:space="preserve">Замена рулевой колонка 1кт. Замена передний амортизатор 1кт Замена задний амортизатор 1кт Замена передний сальник 1кт для автомобиль Трэкер </t>
  </si>
  <si>
    <t>Лот №22111008384634, договор №340191</t>
  </si>
  <si>
    <t xml:space="preserve"> GLOBAL AVTOSERVIS NUKUS МЧЖ </t>
  </si>
  <si>
    <t xml:space="preserve">Замена задний подшипник 1шт. для автомобиль Джентра </t>
  </si>
  <si>
    <t>Лот №22111008413849, договор №363841</t>
  </si>
  <si>
    <t xml:space="preserve">Автомобильная аптечка Бионика категория Б </t>
  </si>
  <si>
    <t>Лот №22111008413843, договор №363953</t>
  </si>
  <si>
    <t>комп</t>
  </si>
  <si>
    <t xml:space="preserve">Жесткий диск Trancsend 1TB + дополнительный шнур USB3.0 для жесткого диска + чехолом кожанный </t>
  </si>
  <si>
    <t>Лот №22111008478837, договор №417069</t>
  </si>
  <si>
    <t>SAM IQRO ELECTRONICS PLUS МЧЖ</t>
  </si>
  <si>
    <t xml:space="preserve">Антисептический гель MERCI 250 ml. </t>
  </si>
  <si>
    <t>Лот №22111008499644, договор №437005</t>
  </si>
  <si>
    <t xml:space="preserve">NUKUS KANC </t>
  </si>
  <si>
    <t xml:space="preserve">замена масло маннол OEM 5-30 и замена масленного фильтра, замена воздушнего фильтра </t>
  </si>
  <si>
    <t>Лот №22111008559904, договор №483949</t>
  </si>
  <si>
    <t xml:space="preserve"> "MAKS TIKO TORG"  МЧЖ</t>
  </si>
  <si>
    <t>III-чорак</t>
  </si>
  <si>
    <t xml:space="preserve">Бумага А4 Светокопия  </t>
  </si>
  <si>
    <t>Лот №22111008596521, договор №515863</t>
  </si>
  <si>
    <t>MDEXX GROUP  МЧЖ</t>
  </si>
  <si>
    <t xml:space="preserve">Замена масла Маннол ОЕМ-5W-30 Масла филтр Трекер Воздух филтр </t>
  </si>
  <si>
    <t>Лот №22111008695457, договор №599741</t>
  </si>
  <si>
    <t xml:space="preserve">Скоросшиватель  </t>
  </si>
  <si>
    <t>Лот №22111008723143, договор №623312</t>
  </si>
  <si>
    <t>KANC WORLD МЧЖ</t>
  </si>
  <si>
    <t>2022 йил 1, 2 ва 3 чоракларда Давлат активларини бошқариш агентлигининг Қорақалпоғистон Республикаси ҳудудий бошқармаси томонидан ўтказилган танловлар (тендерлар) ва амалга оширилган давлат харидлари тўғрисидаги</t>
  </si>
  <si>
    <t>2022 йил 1, 2 ва 3 чоракларда  бюджетдан ажратилган маблағларнинг чегараланган миқдорининг ўз тасарруфидаги бюджет ташкилотлари кесимида тақсимоти тўғрисида</t>
  </si>
  <si>
    <t>2022 йил 1, 2 ва 3 чоракларда Давлат активларини бошқариш агентлигининг Қорақалпоғистон Республикаси ҳудудий бошқармаси  томонидан асосий воситалар харид қилиш учун ўтказилган танловлар (тендерлар) ва амалга оширилган давлат харидлари тўғрисидаги</t>
  </si>
  <si>
    <t>2022 йил 1, 2 ва 3 чоракларда  Давлат активларини бошқариш агентлигининг Қорақалпоғистон Республикаси ҳудудий бошқармаси томонидан кам баҳоли ва тез эскирувчи буюмлар харид қилиш учун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</si>
</sst>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339966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1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/>
    <xf numFmtId="0" fontId="6" fillId="2" borderId="10" xfId="0" applyFont="1" applyFill="1" applyBorder="1" applyAlignment="1">
      <alignment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6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0" borderId="0" xfId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0" borderId="0" xfId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1" applyFill="1" applyBorder="1" applyAlignment="1">
      <alignment horizontal="center" vertical="center" wrapText="1"/>
    </xf>
    <xf numFmtId="0" fontId="7" fillId="2" borderId="14" xfId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7" fillId="2" borderId="3" xfId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10" xfId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javascript:scrollText(5421958)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javascript:scrollText(5421981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scrollText(5421047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scrollText(5421883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avascript:scrollText(5421915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:G4"/>
    </sheetView>
  </sheetViews>
  <sheetFormatPr defaultRowHeight="15" x14ac:dyDescent="0.25"/>
  <cols>
    <col min="1" max="1" width="6.42578125" customWidth="1"/>
    <col min="2" max="2" width="33.5703125" customWidth="1"/>
    <col min="3" max="7" width="20.140625" customWidth="1"/>
  </cols>
  <sheetData>
    <row r="1" spans="1:7" ht="35.25" customHeight="1" x14ac:dyDescent="0.25">
      <c r="A1" s="49" t="s">
        <v>0</v>
      </c>
      <c r="B1" s="49"/>
      <c r="C1" s="49"/>
      <c r="D1" s="49"/>
      <c r="E1" s="49"/>
      <c r="F1" s="49"/>
      <c r="G1" s="49"/>
    </row>
    <row r="2" spans="1:7" x14ac:dyDescent="0.25">
      <c r="A2" s="50" t="s">
        <v>1</v>
      </c>
      <c r="B2" s="50"/>
      <c r="C2" s="50"/>
      <c r="D2" s="50"/>
      <c r="E2" s="50"/>
      <c r="F2" s="50"/>
      <c r="G2" s="50"/>
    </row>
    <row r="3" spans="1:7" ht="45.75" customHeight="1" x14ac:dyDescent="0.25">
      <c r="A3" s="51" t="s">
        <v>319</v>
      </c>
      <c r="B3" s="51"/>
      <c r="C3" s="51"/>
      <c r="D3" s="51"/>
      <c r="E3" s="51"/>
      <c r="F3" s="51"/>
      <c r="G3" s="51"/>
    </row>
    <row r="4" spans="1:7" ht="16.5" thickBot="1" x14ac:dyDescent="0.3">
      <c r="A4" s="52" t="s">
        <v>2</v>
      </c>
      <c r="B4" s="52"/>
      <c r="C4" s="52"/>
      <c r="D4" s="52"/>
      <c r="E4" s="52"/>
      <c r="F4" s="52"/>
      <c r="G4" s="52"/>
    </row>
    <row r="5" spans="1:7" ht="31.5" customHeight="1" thickBot="1" x14ac:dyDescent="0.3">
      <c r="A5" s="53" t="s">
        <v>3</v>
      </c>
      <c r="B5" s="53" t="s">
        <v>4</v>
      </c>
      <c r="C5" s="47" t="s">
        <v>194</v>
      </c>
      <c r="D5" s="56"/>
      <c r="E5" s="56"/>
      <c r="F5" s="56"/>
      <c r="G5" s="57"/>
    </row>
    <row r="6" spans="1:7" ht="16.5" thickBot="1" x14ac:dyDescent="0.3">
      <c r="A6" s="54"/>
      <c r="B6" s="54"/>
      <c r="C6" s="53" t="s">
        <v>5</v>
      </c>
      <c r="D6" s="47" t="s">
        <v>6</v>
      </c>
      <c r="E6" s="56"/>
      <c r="F6" s="56"/>
      <c r="G6" s="57"/>
    </row>
    <row r="7" spans="1:7" ht="142.5" thickBot="1" x14ac:dyDescent="0.3">
      <c r="A7" s="55"/>
      <c r="B7" s="55"/>
      <c r="C7" s="55"/>
      <c r="D7" s="3" t="s">
        <v>7</v>
      </c>
      <c r="E7" s="3" t="s">
        <v>8</v>
      </c>
      <c r="F7" s="3" t="s">
        <v>9</v>
      </c>
      <c r="G7" s="3" t="s">
        <v>10</v>
      </c>
    </row>
    <row r="8" spans="1:7" ht="39" thickBot="1" x14ac:dyDescent="0.3">
      <c r="A8" s="4" t="s">
        <v>11</v>
      </c>
      <c r="B8" s="5" t="s">
        <v>193</v>
      </c>
      <c r="C8" s="40">
        <f>+D8+E8+F8</f>
        <v>1543551</v>
      </c>
      <c r="D8" s="37">
        <v>1143478</v>
      </c>
      <c r="E8" s="37">
        <v>289170</v>
      </c>
      <c r="F8" s="40">
        <v>110903</v>
      </c>
      <c r="G8" s="6"/>
    </row>
    <row r="9" spans="1:7" ht="16.5" thickBot="1" x14ac:dyDescent="0.3">
      <c r="A9" s="4" t="s">
        <v>14</v>
      </c>
      <c r="B9" s="5"/>
      <c r="C9" s="5"/>
      <c r="D9" s="5"/>
      <c r="E9" s="5"/>
      <c r="F9" s="5"/>
      <c r="G9" s="6"/>
    </row>
    <row r="10" spans="1:7" ht="16.5" thickBot="1" x14ac:dyDescent="0.3">
      <c r="A10" s="47" t="s">
        <v>15</v>
      </c>
      <c r="B10" s="48"/>
      <c r="C10" s="43">
        <f>SUM(C8:C9)</f>
        <v>1543551</v>
      </c>
      <c r="D10" s="43">
        <f>SUM(D8:D9)</f>
        <v>1143478</v>
      </c>
      <c r="E10" s="43">
        <f>SUM(E8:E9)</f>
        <v>289170</v>
      </c>
      <c r="F10" s="43">
        <f>SUM(F8:F9)</f>
        <v>110903</v>
      </c>
      <c r="G10" s="43"/>
    </row>
  </sheetData>
  <mergeCells count="10">
    <mergeCell ref="A10:B10"/>
    <mergeCell ref="A1:G1"/>
    <mergeCell ref="A2:G2"/>
    <mergeCell ref="A3:G3"/>
    <mergeCell ref="A4:G4"/>
    <mergeCell ref="A5:A7"/>
    <mergeCell ref="B5:B7"/>
    <mergeCell ref="C5:G5"/>
    <mergeCell ref="C6:C7"/>
    <mergeCell ref="D6:G6"/>
  </mergeCells>
  <pageMargins left="0.31496062992125984" right="0.31496062992125984" top="0.3543307086614173" bottom="0.354330708661417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15" sqref="I15"/>
    </sheetView>
  </sheetViews>
  <sheetFormatPr defaultRowHeight="15" x14ac:dyDescent="0.25"/>
  <cols>
    <col min="1" max="1" width="3.42578125" customWidth="1"/>
    <col min="2" max="2" width="19.7109375" customWidth="1"/>
    <col min="3" max="3" width="11.140625" customWidth="1"/>
    <col min="4" max="4" width="15" customWidth="1"/>
    <col min="8" max="8" width="11.7109375" customWidth="1"/>
    <col min="9" max="9" width="11.28515625" customWidth="1"/>
    <col min="12" max="12" width="10.85546875" customWidth="1"/>
  </cols>
  <sheetData>
    <row r="1" spans="1:12" x14ac:dyDescent="0.25">
      <c r="A1" t="s">
        <v>0</v>
      </c>
    </row>
    <row r="2" spans="1:12" x14ac:dyDescent="0.25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 x14ac:dyDescent="0.25">
      <c r="A3" s="85" t="s">
        <v>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.75" x14ac:dyDescent="0.25">
      <c r="A4" s="86" t="s">
        <v>98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6.5" thickBot="1" x14ac:dyDescent="0.3">
      <c r="A5" s="52" t="s">
        <v>99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46.5" customHeight="1" thickBot="1" x14ac:dyDescent="0.3">
      <c r="A6" s="88" t="s">
        <v>3</v>
      </c>
      <c r="B6" s="88" t="s">
        <v>106</v>
      </c>
      <c r="C6" s="88" t="s">
        <v>107</v>
      </c>
      <c r="D6" s="88" t="s">
        <v>108</v>
      </c>
      <c r="E6" s="88" t="s">
        <v>109</v>
      </c>
      <c r="F6" s="88" t="s">
        <v>110</v>
      </c>
      <c r="G6" s="88" t="s">
        <v>111</v>
      </c>
      <c r="H6" s="88" t="s">
        <v>112</v>
      </c>
      <c r="I6" s="63" t="s">
        <v>113</v>
      </c>
      <c r="J6" s="90"/>
      <c r="K6" s="91"/>
      <c r="L6" s="92" t="s">
        <v>114</v>
      </c>
    </row>
    <row r="7" spans="1:12" ht="32.25" thickBot="1" x14ac:dyDescent="0.3">
      <c r="A7" s="89"/>
      <c r="B7" s="89"/>
      <c r="C7" s="89"/>
      <c r="D7" s="89"/>
      <c r="E7" s="89"/>
      <c r="F7" s="89"/>
      <c r="G7" s="89"/>
      <c r="H7" s="89"/>
      <c r="I7" s="7" t="s">
        <v>115</v>
      </c>
      <c r="J7" s="7" t="s">
        <v>116</v>
      </c>
      <c r="K7" s="7" t="s">
        <v>117</v>
      </c>
      <c r="L7" s="93"/>
    </row>
    <row r="8" spans="1:12" ht="15.75" thickBot="1" x14ac:dyDescent="0.3">
      <c r="A8" s="25"/>
      <c r="B8" s="9"/>
      <c r="C8" s="9"/>
      <c r="D8" s="19"/>
      <c r="E8" s="19"/>
      <c r="F8" s="25"/>
      <c r="G8" s="25"/>
      <c r="H8" s="9"/>
      <c r="I8" s="9"/>
      <c r="J8" s="19"/>
      <c r="K8" s="19"/>
      <c r="L8" s="19"/>
    </row>
    <row r="9" spans="1:12" ht="15.75" thickBot="1" x14ac:dyDescent="0.3">
      <c r="A9" s="25"/>
      <c r="B9" s="9"/>
      <c r="C9" s="9"/>
      <c r="D9" s="19"/>
      <c r="E9" s="19"/>
      <c r="F9" s="25"/>
      <c r="G9" s="25"/>
      <c r="H9" s="9"/>
      <c r="I9" s="9"/>
      <c r="J9" s="19"/>
      <c r="K9" s="19"/>
      <c r="L9" s="19"/>
    </row>
    <row r="10" spans="1:12" ht="15.75" thickBot="1" x14ac:dyDescent="0.3">
      <c r="A10" s="25"/>
      <c r="B10" s="9"/>
      <c r="C10" s="9"/>
      <c r="D10" s="19"/>
      <c r="E10" s="19"/>
      <c r="F10" s="25"/>
      <c r="G10" s="25"/>
      <c r="H10" s="9"/>
      <c r="I10" s="9"/>
      <c r="J10" s="19"/>
      <c r="K10" s="19"/>
      <c r="L10" s="19"/>
    </row>
    <row r="11" spans="1:12" ht="15.75" thickBot="1" x14ac:dyDescent="0.3">
      <c r="A11" s="25"/>
      <c r="B11" s="9"/>
      <c r="C11" s="9"/>
      <c r="D11" s="19"/>
      <c r="E11" s="19"/>
      <c r="F11" s="25"/>
      <c r="G11" s="25"/>
      <c r="H11" s="9"/>
      <c r="I11" s="9"/>
      <c r="J11" s="19"/>
      <c r="K11" s="19"/>
      <c r="L11" s="19"/>
    </row>
    <row r="12" spans="1:12" ht="15.75" thickBot="1" x14ac:dyDescent="0.3">
      <c r="A12" s="25"/>
      <c r="B12" s="9"/>
      <c r="C12" s="9"/>
      <c r="D12" s="19"/>
      <c r="E12" s="19"/>
      <c r="F12" s="25"/>
      <c r="G12" s="25"/>
      <c r="H12" s="9"/>
      <c r="I12" s="9"/>
      <c r="J12" s="19"/>
      <c r="K12" s="19"/>
      <c r="L12" s="19"/>
    </row>
    <row r="13" spans="1:12" ht="15.75" thickBot="1" x14ac:dyDescent="0.3">
      <c r="A13" s="25"/>
      <c r="B13" s="9"/>
      <c r="C13" s="9"/>
      <c r="D13" s="19"/>
      <c r="E13" s="19"/>
      <c r="F13" s="25"/>
      <c r="G13" s="25"/>
      <c r="H13" s="9"/>
      <c r="I13" s="9"/>
      <c r="J13" s="19"/>
      <c r="K13" s="19"/>
      <c r="L13" s="19"/>
    </row>
  </sheetData>
  <mergeCells count="14">
    <mergeCell ref="G6:G7"/>
    <mergeCell ref="H6:H7"/>
    <mergeCell ref="I6:K6"/>
    <mergeCell ref="L6:L7"/>
    <mergeCell ref="A2:L2"/>
    <mergeCell ref="A3:L3"/>
    <mergeCell ref="A4:L4"/>
    <mergeCell ref="A5:L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3" sqref="D23"/>
    </sheetView>
  </sheetViews>
  <sheetFormatPr defaultRowHeight="15" x14ac:dyDescent="0.25"/>
  <cols>
    <col min="1" max="1" width="5" customWidth="1"/>
    <col min="2" max="2" width="38.5703125" customWidth="1"/>
    <col min="3" max="3" width="17" customWidth="1"/>
    <col min="4" max="4" width="50" customWidth="1"/>
  </cols>
  <sheetData>
    <row r="1" spans="1:4" ht="50.25" customHeight="1" x14ac:dyDescent="0.25">
      <c r="A1" s="87" t="s">
        <v>0</v>
      </c>
      <c r="B1" s="87"/>
      <c r="C1" s="87"/>
      <c r="D1" s="87"/>
    </row>
    <row r="2" spans="1:4" x14ac:dyDescent="0.25">
      <c r="A2" s="80" t="s">
        <v>118</v>
      </c>
      <c r="B2" s="80"/>
      <c r="C2" s="80"/>
      <c r="D2" s="80"/>
    </row>
    <row r="3" spans="1:4" ht="31.5" customHeight="1" x14ac:dyDescent="0.25">
      <c r="A3" s="51" t="s">
        <v>119</v>
      </c>
      <c r="B3" s="51"/>
      <c r="C3" s="51"/>
      <c r="D3" s="51"/>
    </row>
    <row r="4" spans="1:4" ht="16.5" thickBot="1" x14ac:dyDescent="0.3">
      <c r="A4" s="52" t="s">
        <v>2</v>
      </c>
      <c r="B4" s="52"/>
      <c r="C4" s="52"/>
      <c r="D4" s="52"/>
    </row>
    <row r="5" spans="1:4" ht="15.75" x14ac:dyDescent="0.25">
      <c r="A5" s="88" t="s">
        <v>3</v>
      </c>
      <c r="B5" s="88" t="s">
        <v>120</v>
      </c>
      <c r="C5" s="88" t="s">
        <v>121</v>
      </c>
      <c r="D5" s="26" t="s">
        <v>122</v>
      </c>
    </row>
    <row r="6" spans="1:4" ht="16.5" thickBot="1" x14ac:dyDescent="0.3">
      <c r="A6" s="94"/>
      <c r="B6" s="94"/>
      <c r="C6" s="94"/>
      <c r="D6" s="7" t="s">
        <v>55</v>
      </c>
    </row>
    <row r="7" spans="1:4" ht="16.5" thickBot="1" x14ac:dyDescent="0.3">
      <c r="A7" s="27" t="s">
        <v>11</v>
      </c>
      <c r="B7" s="28"/>
      <c r="C7" s="28"/>
      <c r="D7" s="28"/>
    </row>
    <row r="8" spans="1:4" ht="16.5" thickBot="1" x14ac:dyDescent="0.3">
      <c r="A8" s="27" t="s">
        <v>12</v>
      </c>
      <c r="B8" s="28"/>
      <c r="C8" s="28"/>
      <c r="D8" s="28"/>
    </row>
    <row r="9" spans="1:4" ht="16.5" thickBot="1" x14ac:dyDescent="0.3">
      <c r="A9" s="27" t="s">
        <v>13</v>
      </c>
      <c r="B9" s="28"/>
      <c r="C9" s="28"/>
      <c r="D9" s="28"/>
    </row>
    <row r="10" spans="1:4" ht="16.5" thickBot="1" x14ac:dyDescent="0.3">
      <c r="A10" s="27" t="s">
        <v>29</v>
      </c>
      <c r="B10" s="28"/>
      <c r="C10" s="28"/>
      <c r="D10" s="28"/>
    </row>
    <row r="11" spans="1:4" ht="16.5" thickBot="1" x14ac:dyDescent="0.3">
      <c r="A11" s="27" t="s">
        <v>56</v>
      </c>
      <c r="B11" s="28"/>
      <c r="C11" s="28"/>
      <c r="D11" s="28"/>
    </row>
    <row r="12" spans="1:4" ht="16.5" thickBot="1" x14ac:dyDescent="0.3">
      <c r="A12" s="27" t="s">
        <v>57</v>
      </c>
      <c r="B12" s="28"/>
      <c r="C12" s="28"/>
      <c r="D12" s="28"/>
    </row>
    <row r="13" spans="1:4" ht="16.5" thickBot="1" x14ac:dyDescent="0.3">
      <c r="A13" s="27" t="s">
        <v>123</v>
      </c>
      <c r="B13" s="28"/>
      <c r="C13" s="28"/>
      <c r="D13" s="28"/>
    </row>
    <row r="14" spans="1:4" ht="16.5" thickBot="1" x14ac:dyDescent="0.3">
      <c r="A14" s="27" t="s">
        <v>124</v>
      </c>
      <c r="B14" s="28"/>
      <c r="C14" s="28"/>
      <c r="D14" s="28"/>
    </row>
    <row r="15" spans="1:4" ht="16.5" thickBot="1" x14ac:dyDescent="0.3">
      <c r="A15" s="27" t="s">
        <v>125</v>
      </c>
      <c r="B15" s="28"/>
      <c r="C15" s="28"/>
      <c r="D15" s="28"/>
    </row>
    <row r="16" spans="1:4" ht="16.5" thickBot="1" x14ac:dyDescent="0.3">
      <c r="A16" s="27" t="s">
        <v>126</v>
      </c>
      <c r="B16" s="28"/>
      <c r="C16" s="28"/>
      <c r="D16" s="28"/>
    </row>
  </sheetData>
  <mergeCells count="7">
    <mergeCell ref="A1:D1"/>
    <mergeCell ref="A5:A6"/>
    <mergeCell ref="B5:B6"/>
    <mergeCell ref="C5:C6"/>
    <mergeCell ref="A2:D2"/>
    <mergeCell ref="A3:D3"/>
    <mergeCell ref="A4:D4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2" sqref="F12"/>
    </sheetView>
  </sheetViews>
  <sheetFormatPr defaultRowHeight="15" x14ac:dyDescent="0.25"/>
  <cols>
    <col min="1" max="1" width="4.140625" customWidth="1"/>
    <col min="2" max="2" width="47.5703125" customWidth="1"/>
    <col min="3" max="3" width="18.42578125" customWidth="1"/>
    <col min="4" max="4" width="45.5703125" customWidth="1"/>
  </cols>
  <sheetData>
    <row r="1" spans="1:4" ht="39" customHeight="1" x14ac:dyDescent="0.25">
      <c r="A1" s="87" t="s">
        <v>0</v>
      </c>
      <c r="B1" s="87"/>
      <c r="C1" s="87"/>
      <c r="D1" s="87"/>
    </row>
    <row r="2" spans="1:4" x14ac:dyDescent="0.25">
      <c r="A2" s="80" t="s">
        <v>127</v>
      </c>
      <c r="B2" s="80"/>
      <c r="C2" s="80"/>
      <c r="D2" s="80"/>
    </row>
    <row r="3" spans="1:4" ht="42.75" customHeight="1" x14ac:dyDescent="0.25">
      <c r="A3" s="51" t="s">
        <v>128</v>
      </c>
      <c r="B3" s="51"/>
      <c r="C3" s="51"/>
      <c r="D3" s="51"/>
    </row>
    <row r="4" spans="1:4" ht="16.5" thickBot="1" x14ac:dyDescent="0.3">
      <c r="A4" s="52" t="s">
        <v>2</v>
      </c>
      <c r="B4" s="52"/>
      <c r="C4" s="52"/>
      <c r="D4" s="52"/>
    </row>
    <row r="5" spans="1:4" ht="15.75" x14ac:dyDescent="0.25">
      <c r="A5" s="88" t="s">
        <v>3</v>
      </c>
      <c r="B5" s="88" t="s">
        <v>120</v>
      </c>
      <c r="C5" s="88" t="s">
        <v>121</v>
      </c>
      <c r="D5" s="26" t="s">
        <v>122</v>
      </c>
    </row>
    <row r="6" spans="1:4" ht="16.5" thickBot="1" x14ac:dyDescent="0.3">
      <c r="A6" s="94"/>
      <c r="B6" s="94"/>
      <c r="C6" s="94"/>
      <c r="D6" s="7" t="s">
        <v>55</v>
      </c>
    </row>
    <row r="7" spans="1:4" ht="16.5" thickBot="1" x14ac:dyDescent="0.3">
      <c r="A7" s="27" t="s">
        <v>11</v>
      </c>
      <c r="B7" s="28"/>
      <c r="C7" s="28"/>
      <c r="D7" s="28"/>
    </row>
    <row r="8" spans="1:4" ht="16.5" thickBot="1" x14ac:dyDescent="0.3">
      <c r="A8" s="27" t="s">
        <v>12</v>
      </c>
      <c r="B8" s="28"/>
      <c r="C8" s="28"/>
      <c r="D8" s="28"/>
    </row>
    <row r="9" spans="1:4" ht="16.5" thickBot="1" x14ac:dyDescent="0.3">
      <c r="A9" s="27" t="s">
        <v>13</v>
      </c>
      <c r="B9" s="28"/>
      <c r="C9" s="28"/>
      <c r="D9" s="28"/>
    </row>
    <row r="10" spans="1:4" ht="16.5" thickBot="1" x14ac:dyDescent="0.3">
      <c r="A10" s="27" t="s">
        <v>29</v>
      </c>
      <c r="B10" s="28"/>
      <c r="C10" s="28"/>
      <c r="D10" s="28"/>
    </row>
    <row r="11" spans="1:4" ht="16.5" thickBot="1" x14ac:dyDescent="0.3">
      <c r="A11" s="27" t="s">
        <v>56</v>
      </c>
      <c r="B11" s="28"/>
      <c r="C11" s="28"/>
      <c r="D11" s="28"/>
    </row>
    <row r="12" spans="1:4" ht="16.5" thickBot="1" x14ac:dyDescent="0.3">
      <c r="A12" s="27" t="s">
        <v>57</v>
      </c>
      <c r="B12" s="28"/>
      <c r="C12" s="28"/>
      <c r="D12" s="28"/>
    </row>
    <row r="13" spans="1:4" ht="16.5" thickBot="1" x14ac:dyDescent="0.3">
      <c r="A13" s="27" t="s">
        <v>123</v>
      </c>
      <c r="B13" s="28"/>
      <c r="C13" s="28"/>
      <c r="D13" s="28"/>
    </row>
    <row r="14" spans="1:4" ht="16.5" thickBot="1" x14ac:dyDescent="0.3">
      <c r="A14" s="27" t="s">
        <v>124</v>
      </c>
      <c r="B14" s="28"/>
      <c r="C14" s="28"/>
      <c r="D14" s="28"/>
    </row>
    <row r="15" spans="1:4" ht="16.5" thickBot="1" x14ac:dyDescent="0.3">
      <c r="A15" s="27" t="s">
        <v>125</v>
      </c>
      <c r="B15" s="28"/>
      <c r="C15" s="28"/>
      <c r="D15" s="28"/>
    </row>
    <row r="16" spans="1:4" ht="16.5" thickBot="1" x14ac:dyDescent="0.3">
      <c r="A16" s="27" t="s">
        <v>126</v>
      </c>
      <c r="B16" s="28"/>
      <c r="C16" s="28"/>
      <c r="D16" s="28"/>
    </row>
  </sheetData>
  <mergeCells count="7">
    <mergeCell ref="A1:D1"/>
    <mergeCell ref="A5:A6"/>
    <mergeCell ref="B5:B6"/>
    <mergeCell ref="C5:C6"/>
    <mergeCell ref="A2:D2"/>
    <mergeCell ref="A3:D3"/>
    <mergeCell ref="A4:D4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5" sqref="D25"/>
    </sheetView>
  </sheetViews>
  <sheetFormatPr defaultRowHeight="15" x14ac:dyDescent="0.25"/>
  <cols>
    <col min="1" max="1" width="4" customWidth="1"/>
    <col min="2" max="2" width="42.140625" customWidth="1"/>
    <col min="3" max="3" width="29.5703125" customWidth="1"/>
    <col min="4" max="4" width="54.140625" customWidth="1"/>
  </cols>
  <sheetData>
    <row r="1" spans="1:4" x14ac:dyDescent="0.25">
      <c r="A1" t="s">
        <v>0</v>
      </c>
    </row>
    <row r="2" spans="1:4" x14ac:dyDescent="0.25">
      <c r="A2" s="80" t="s">
        <v>129</v>
      </c>
      <c r="B2" s="80"/>
      <c r="C2" s="80"/>
      <c r="D2" s="80"/>
    </row>
    <row r="3" spans="1:4" ht="15.75" x14ac:dyDescent="0.25">
      <c r="A3" s="85" t="s">
        <v>130</v>
      </c>
      <c r="B3" s="85"/>
      <c r="C3" s="85"/>
      <c r="D3" s="85"/>
    </row>
    <row r="4" spans="1:4" ht="15.75" x14ac:dyDescent="0.25">
      <c r="A4" s="86" t="s">
        <v>2</v>
      </c>
      <c r="B4" s="86"/>
      <c r="C4" s="86"/>
      <c r="D4" s="86"/>
    </row>
    <row r="5" spans="1:4" ht="15.75" thickBot="1" x14ac:dyDescent="0.3">
      <c r="A5" s="95" t="s">
        <v>131</v>
      </c>
      <c r="B5" s="95"/>
      <c r="C5" s="95"/>
      <c r="D5" s="95"/>
    </row>
    <row r="6" spans="1:4" ht="32.25" thickBot="1" x14ac:dyDescent="0.3">
      <c r="A6" s="29" t="s">
        <v>3</v>
      </c>
      <c r="B6" s="30" t="s">
        <v>132</v>
      </c>
      <c r="C6" s="30" t="s">
        <v>133</v>
      </c>
      <c r="D6" s="30" t="s">
        <v>134</v>
      </c>
    </row>
    <row r="7" spans="1:4" ht="15.75" thickBot="1" x14ac:dyDescent="0.3">
      <c r="A7" s="22"/>
      <c r="B7" s="5"/>
      <c r="C7" s="5"/>
      <c r="D7" s="5"/>
    </row>
    <row r="8" spans="1:4" ht="15.75" thickBot="1" x14ac:dyDescent="0.3">
      <c r="A8" s="22"/>
      <c r="B8" s="5"/>
      <c r="C8" s="5"/>
      <c r="D8" s="5"/>
    </row>
    <row r="9" spans="1:4" ht="15.75" thickBot="1" x14ac:dyDescent="0.3">
      <c r="A9" s="22"/>
      <c r="B9" s="5"/>
      <c r="C9" s="5"/>
      <c r="D9" s="5"/>
    </row>
    <row r="10" spans="1:4" ht="15.75" thickBot="1" x14ac:dyDescent="0.3">
      <c r="A10" s="22"/>
      <c r="B10" s="5"/>
      <c r="C10" s="5"/>
      <c r="D10" s="5"/>
    </row>
    <row r="11" spans="1:4" ht="15.75" thickBot="1" x14ac:dyDescent="0.3">
      <c r="A11" s="22"/>
      <c r="B11" s="5"/>
      <c r="C11" s="5"/>
      <c r="D11" s="5"/>
    </row>
    <row r="12" spans="1:4" ht="15.75" thickBot="1" x14ac:dyDescent="0.3">
      <c r="A12" s="22"/>
      <c r="B12" s="5"/>
      <c r="C12" s="5"/>
      <c r="D12" s="5"/>
    </row>
    <row r="13" spans="1:4" x14ac:dyDescent="0.25">
      <c r="A13" s="83" t="s">
        <v>135</v>
      </c>
      <c r="B13" s="83"/>
      <c r="C13" s="83"/>
      <c r="D13" s="83"/>
    </row>
  </sheetData>
  <mergeCells count="5">
    <mergeCell ref="A2:D2"/>
    <mergeCell ref="A3:D3"/>
    <mergeCell ref="A4:D4"/>
    <mergeCell ref="A5:D5"/>
    <mergeCell ref="A13:D13"/>
  </mergeCells>
  <hyperlinks>
    <hyperlink ref="A5" r:id="rId1" display="javascript:scrollText(5421958)"/>
  </hyperlinks>
  <pageMargins left="0.7" right="0.7" top="0.75" bottom="0.75" header="0.3" footer="0.3"/>
  <pageSetup paperSize="9" orientation="landscape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3" sqref="B13:C13"/>
    </sheetView>
  </sheetViews>
  <sheetFormatPr defaultRowHeight="15" x14ac:dyDescent="0.25"/>
  <cols>
    <col min="1" max="1" width="5" customWidth="1"/>
    <col min="2" max="2" width="13.7109375" customWidth="1"/>
    <col min="3" max="3" width="13.140625" customWidth="1"/>
    <col min="4" max="4" width="12.5703125" customWidth="1"/>
    <col min="5" max="6" width="13.140625" customWidth="1"/>
    <col min="7" max="7" width="11" customWidth="1"/>
    <col min="8" max="8" width="15.85546875" customWidth="1"/>
    <col min="9" max="9" width="8" customWidth="1"/>
    <col min="10" max="10" width="12.28515625" customWidth="1"/>
    <col min="11" max="11" width="13" customWidth="1"/>
  </cols>
  <sheetData>
    <row r="1" spans="1:11" ht="30.7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5">
      <c r="A2" s="80" t="s">
        <v>136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 x14ac:dyDescent="0.25">
      <c r="A3" s="85" t="s">
        <v>137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 x14ac:dyDescent="0.25">
      <c r="A4" s="86" t="s">
        <v>18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 thickBot="1" x14ac:dyDescent="0.3">
      <c r="A5" s="96" t="s">
        <v>138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32.25" thickBot="1" x14ac:dyDescent="0.3">
      <c r="A6" s="53" t="s">
        <v>3</v>
      </c>
      <c r="B6" s="53" t="s">
        <v>139</v>
      </c>
      <c r="C6" s="53" t="s">
        <v>121</v>
      </c>
      <c r="D6" s="1" t="s">
        <v>140</v>
      </c>
      <c r="E6" s="53" t="s">
        <v>142</v>
      </c>
      <c r="F6" s="1" t="s">
        <v>143</v>
      </c>
      <c r="G6" s="47" t="s">
        <v>144</v>
      </c>
      <c r="H6" s="57"/>
      <c r="I6" s="47" t="s">
        <v>145</v>
      </c>
      <c r="J6" s="56"/>
      <c r="K6" s="57"/>
    </row>
    <row r="7" spans="1:11" ht="48" thickBot="1" x14ac:dyDescent="0.3">
      <c r="A7" s="55"/>
      <c r="B7" s="55"/>
      <c r="C7" s="55"/>
      <c r="D7" s="3" t="s">
        <v>141</v>
      </c>
      <c r="E7" s="55"/>
      <c r="F7" s="3" t="s">
        <v>55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</row>
    <row r="8" spans="1:11" ht="16.5" thickBot="1" x14ac:dyDescent="0.3">
      <c r="A8" s="4" t="s">
        <v>11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6.5" thickBot="1" x14ac:dyDescent="0.3">
      <c r="A9" s="4" t="s">
        <v>12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6.5" thickBot="1" x14ac:dyDescent="0.3">
      <c r="A10" s="4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6.5" thickBot="1" x14ac:dyDescent="0.3">
      <c r="A11" s="47" t="s">
        <v>15</v>
      </c>
      <c r="B11" s="57"/>
      <c r="C11" s="3" t="s">
        <v>151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6.5" thickBot="1" x14ac:dyDescent="0.3">
      <c r="A13" s="31"/>
      <c r="B13" s="108" t="s">
        <v>152</v>
      </c>
      <c r="C13" s="108"/>
      <c r="D13" s="31"/>
      <c r="E13" s="31"/>
      <c r="F13" s="31"/>
      <c r="G13" s="33"/>
      <c r="H13" s="33"/>
      <c r="I13" s="33"/>
      <c r="J13" s="33"/>
      <c r="K13" s="33"/>
    </row>
    <row r="14" spans="1:11" ht="62.25" customHeight="1" x14ac:dyDescent="0.25">
      <c r="A14" s="53" t="s">
        <v>3</v>
      </c>
      <c r="B14" s="53" t="s">
        <v>153</v>
      </c>
      <c r="C14" s="53" t="s">
        <v>121</v>
      </c>
      <c r="D14" s="1" t="s">
        <v>140</v>
      </c>
      <c r="E14" s="53" t="s">
        <v>142</v>
      </c>
      <c r="F14" s="1" t="s">
        <v>143</v>
      </c>
      <c r="G14" s="97" t="s">
        <v>154</v>
      </c>
      <c r="H14" s="98"/>
      <c r="I14" s="98"/>
      <c r="J14" s="98"/>
      <c r="K14" s="99"/>
    </row>
    <row r="15" spans="1:11" ht="48" thickBot="1" x14ac:dyDescent="0.3">
      <c r="A15" s="55"/>
      <c r="B15" s="55"/>
      <c r="C15" s="55"/>
      <c r="D15" s="3" t="s">
        <v>141</v>
      </c>
      <c r="E15" s="55"/>
      <c r="F15" s="3" t="s">
        <v>55</v>
      </c>
      <c r="G15" s="100"/>
      <c r="H15" s="96"/>
      <c r="I15" s="96"/>
      <c r="J15" s="96"/>
      <c r="K15" s="101"/>
    </row>
    <row r="16" spans="1:11" ht="16.5" thickBot="1" x14ac:dyDescent="0.3">
      <c r="A16" s="4" t="s">
        <v>11</v>
      </c>
      <c r="B16" s="5"/>
      <c r="C16" s="5"/>
      <c r="D16" s="5"/>
      <c r="E16" s="5"/>
      <c r="F16" s="5"/>
      <c r="G16" s="102"/>
      <c r="H16" s="103"/>
      <c r="I16" s="103"/>
      <c r="J16" s="103"/>
      <c r="K16" s="104"/>
    </row>
    <row r="17" spans="1:11" ht="16.5" thickBot="1" x14ac:dyDescent="0.3">
      <c r="A17" s="4" t="s">
        <v>12</v>
      </c>
      <c r="B17" s="5"/>
      <c r="C17" s="5"/>
      <c r="D17" s="5"/>
      <c r="E17" s="5"/>
      <c r="F17" s="5"/>
      <c r="G17" s="102"/>
      <c r="H17" s="103"/>
      <c r="I17" s="103"/>
      <c r="J17" s="103"/>
      <c r="K17" s="104"/>
    </row>
    <row r="18" spans="1:11" ht="16.5" thickBot="1" x14ac:dyDescent="0.3">
      <c r="A18" s="4" t="s">
        <v>13</v>
      </c>
      <c r="B18" s="5"/>
      <c r="C18" s="5"/>
      <c r="D18" s="5"/>
      <c r="E18" s="5"/>
      <c r="F18" s="5"/>
      <c r="G18" s="102"/>
      <c r="H18" s="103"/>
      <c r="I18" s="103"/>
      <c r="J18" s="103"/>
      <c r="K18" s="104"/>
    </row>
    <row r="19" spans="1:11" ht="16.5" thickBot="1" x14ac:dyDescent="0.3">
      <c r="A19" s="47" t="s">
        <v>15</v>
      </c>
      <c r="B19" s="57"/>
      <c r="C19" s="3" t="s">
        <v>151</v>
      </c>
      <c r="D19" s="3">
        <v>0</v>
      </c>
      <c r="E19" s="3">
        <v>0</v>
      </c>
      <c r="F19" s="3">
        <v>0</v>
      </c>
      <c r="G19" s="105" t="s">
        <v>151</v>
      </c>
      <c r="H19" s="106"/>
      <c r="I19" s="106"/>
      <c r="J19" s="106"/>
      <c r="K19" s="107"/>
    </row>
    <row r="20" spans="1:1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6.5" thickBot="1" x14ac:dyDescent="0.3">
      <c r="A22" s="31"/>
      <c r="B22" s="108" t="s">
        <v>155</v>
      </c>
      <c r="C22" s="108"/>
      <c r="D22" s="31"/>
      <c r="E22" s="31"/>
      <c r="F22" s="31"/>
      <c r="G22" s="33"/>
      <c r="H22" s="33"/>
      <c r="I22" s="33"/>
      <c r="J22" s="33"/>
      <c r="K22" s="33"/>
    </row>
    <row r="23" spans="1:11" ht="47.25" x14ac:dyDescent="0.25">
      <c r="A23" s="53" t="s">
        <v>3</v>
      </c>
      <c r="B23" s="53" t="s">
        <v>156</v>
      </c>
      <c r="C23" s="53" t="s">
        <v>121</v>
      </c>
      <c r="D23" s="53" t="s">
        <v>157</v>
      </c>
      <c r="E23" s="53" t="s">
        <v>158</v>
      </c>
      <c r="F23" s="1" t="s">
        <v>159</v>
      </c>
      <c r="G23" s="97" t="s">
        <v>160</v>
      </c>
      <c r="H23" s="98"/>
      <c r="I23" s="98"/>
      <c r="J23" s="98"/>
      <c r="K23" s="99"/>
    </row>
    <row r="24" spans="1:11" ht="16.5" thickBot="1" x14ac:dyDescent="0.3">
      <c r="A24" s="55"/>
      <c r="B24" s="55"/>
      <c r="C24" s="55"/>
      <c r="D24" s="55"/>
      <c r="E24" s="55"/>
      <c r="F24" s="3" t="s">
        <v>55</v>
      </c>
      <c r="G24" s="100"/>
      <c r="H24" s="96"/>
      <c r="I24" s="96"/>
      <c r="J24" s="96"/>
      <c r="K24" s="101"/>
    </row>
    <row r="25" spans="1:11" ht="16.5" thickBot="1" x14ac:dyDescent="0.3">
      <c r="A25" s="4" t="s">
        <v>11</v>
      </c>
      <c r="B25" s="5"/>
      <c r="C25" s="5"/>
      <c r="D25" s="5"/>
      <c r="E25" s="5"/>
      <c r="F25" s="5"/>
      <c r="G25" s="102"/>
      <c r="H25" s="103"/>
      <c r="I25" s="103"/>
      <c r="J25" s="103"/>
      <c r="K25" s="104"/>
    </row>
    <row r="26" spans="1:11" ht="16.5" thickBot="1" x14ac:dyDescent="0.3">
      <c r="A26" s="4" t="s">
        <v>12</v>
      </c>
      <c r="B26" s="5"/>
      <c r="C26" s="5"/>
      <c r="D26" s="5"/>
      <c r="E26" s="5"/>
      <c r="F26" s="5"/>
      <c r="G26" s="102"/>
      <c r="H26" s="103"/>
      <c r="I26" s="103"/>
      <c r="J26" s="103"/>
      <c r="K26" s="104"/>
    </row>
    <row r="27" spans="1:11" ht="16.5" thickBot="1" x14ac:dyDescent="0.3">
      <c r="A27" s="4" t="s">
        <v>13</v>
      </c>
      <c r="B27" s="5"/>
      <c r="C27" s="5"/>
      <c r="D27" s="5"/>
      <c r="E27" s="5"/>
      <c r="F27" s="5"/>
      <c r="G27" s="102"/>
      <c r="H27" s="103"/>
      <c r="I27" s="103"/>
      <c r="J27" s="103"/>
      <c r="K27" s="104"/>
    </row>
    <row r="28" spans="1:11" ht="16.5" thickBot="1" x14ac:dyDescent="0.3">
      <c r="A28" s="47" t="s">
        <v>15</v>
      </c>
      <c r="B28" s="57"/>
      <c r="C28" s="5"/>
      <c r="D28" s="3">
        <v>0</v>
      </c>
      <c r="E28" s="3">
        <v>0</v>
      </c>
      <c r="F28" s="3">
        <v>0</v>
      </c>
      <c r="G28" s="105" t="s">
        <v>151</v>
      </c>
      <c r="H28" s="106"/>
      <c r="I28" s="106"/>
      <c r="J28" s="106"/>
      <c r="K28" s="107"/>
    </row>
  </sheetData>
  <mergeCells count="35">
    <mergeCell ref="I6:K6"/>
    <mergeCell ref="A6:A7"/>
    <mergeCell ref="B6:B7"/>
    <mergeCell ref="C6:C7"/>
    <mergeCell ref="E6:E7"/>
    <mergeCell ref="G6:H6"/>
    <mergeCell ref="A11:B11"/>
    <mergeCell ref="B13:C13"/>
    <mergeCell ref="A14:A15"/>
    <mergeCell ref="B14:B15"/>
    <mergeCell ref="C14:C15"/>
    <mergeCell ref="G14:K15"/>
    <mergeCell ref="G16:K16"/>
    <mergeCell ref="G17:K17"/>
    <mergeCell ref="G18:K18"/>
    <mergeCell ref="A19:B19"/>
    <mergeCell ref="G19:K19"/>
    <mergeCell ref="E14:E15"/>
    <mergeCell ref="B22:C22"/>
    <mergeCell ref="A23:A24"/>
    <mergeCell ref="B23:B24"/>
    <mergeCell ref="C23:C24"/>
    <mergeCell ref="D23:D24"/>
    <mergeCell ref="G23:K24"/>
    <mergeCell ref="G25:K25"/>
    <mergeCell ref="G26:K26"/>
    <mergeCell ref="G27:K27"/>
    <mergeCell ref="A28:B28"/>
    <mergeCell ref="G28:K28"/>
    <mergeCell ref="E23:E24"/>
    <mergeCell ref="A2:K2"/>
    <mergeCell ref="A3:K3"/>
    <mergeCell ref="A4:K4"/>
    <mergeCell ref="A5:K5"/>
    <mergeCell ref="A1:K1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L13" sqref="L13"/>
    </sheetView>
  </sheetViews>
  <sheetFormatPr defaultRowHeight="15" x14ac:dyDescent="0.25"/>
  <cols>
    <col min="1" max="1" width="5.140625" customWidth="1"/>
    <col min="2" max="2" width="21" customWidth="1"/>
    <col min="3" max="3" width="15.28515625" customWidth="1"/>
    <col min="4" max="4" width="10.5703125" customWidth="1"/>
    <col min="5" max="5" width="9.7109375" customWidth="1"/>
    <col min="6" max="6" width="13" customWidth="1"/>
    <col min="7" max="7" width="12" customWidth="1"/>
    <col min="8" max="10" width="13.85546875" customWidth="1"/>
  </cols>
  <sheetData>
    <row r="1" spans="1:10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5">
      <c r="A2" s="80" t="s">
        <v>161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53.25" customHeight="1" x14ac:dyDescent="0.25">
      <c r="A3" s="51" t="s">
        <v>162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5.7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6.5" thickBot="1" x14ac:dyDescent="0.3">
      <c r="A5" s="52" t="s">
        <v>99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41.75" customHeight="1" thickBot="1" x14ac:dyDescent="0.3">
      <c r="A6" s="88" t="s">
        <v>163</v>
      </c>
      <c r="B6" s="88" t="s">
        <v>164</v>
      </c>
      <c r="C6" s="88" t="s">
        <v>165</v>
      </c>
      <c r="D6" s="63" t="s">
        <v>166</v>
      </c>
      <c r="E6" s="91"/>
      <c r="F6" s="92" t="s">
        <v>167</v>
      </c>
      <c r="G6" s="81" t="s">
        <v>168</v>
      </c>
      <c r="H6" s="26" t="s">
        <v>169</v>
      </c>
      <c r="I6" s="26" t="s">
        <v>170</v>
      </c>
      <c r="J6" s="88" t="s">
        <v>171</v>
      </c>
    </row>
    <row r="7" spans="1:10" ht="16.5" thickBot="1" x14ac:dyDescent="0.3">
      <c r="A7" s="94"/>
      <c r="B7" s="94"/>
      <c r="C7" s="94"/>
      <c r="D7" s="7" t="s">
        <v>172</v>
      </c>
      <c r="E7" s="7" t="s">
        <v>173</v>
      </c>
      <c r="F7" s="93"/>
      <c r="G7" s="82"/>
      <c r="H7" s="34" t="s">
        <v>55</v>
      </c>
      <c r="I7" s="34" t="s">
        <v>55</v>
      </c>
      <c r="J7" s="89"/>
    </row>
    <row r="8" spans="1:10" ht="16.5" thickBot="1" x14ac:dyDescent="0.3">
      <c r="A8" s="18" t="s">
        <v>11</v>
      </c>
      <c r="B8" s="6"/>
      <c r="C8" s="6"/>
      <c r="D8" s="6"/>
      <c r="E8" s="6"/>
      <c r="F8" s="6"/>
      <c r="G8" s="6"/>
      <c r="H8" s="6"/>
      <c r="I8" s="6"/>
      <c r="J8" s="6"/>
    </row>
    <row r="9" spans="1:10" ht="16.5" thickBot="1" x14ac:dyDescent="0.3">
      <c r="A9" s="18" t="s">
        <v>12</v>
      </c>
      <c r="B9" s="6"/>
      <c r="C9" s="35" t="s">
        <v>151</v>
      </c>
      <c r="D9" s="6"/>
      <c r="E9" s="6"/>
      <c r="F9" s="6"/>
      <c r="G9" s="6"/>
      <c r="H9" s="6"/>
      <c r="I9" s="6"/>
      <c r="J9" s="6"/>
    </row>
    <row r="10" spans="1:10" ht="16.5" thickBot="1" x14ac:dyDescent="0.3">
      <c r="A10" s="18" t="s">
        <v>13</v>
      </c>
      <c r="B10" s="6"/>
      <c r="C10" s="35" t="s">
        <v>151</v>
      </c>
      <c r="D10" s="6"/>
      <c r="E10" s="6"/>
      <c r="F10" s="6"/>
      <c r="G10" s="6"/>
      <c r="H10" s="6"/>
      <c r="I10" s="6"/>
      <c r="J10" s="6"/>
    </row>
    <row r="11" spans="1:10" ht="16.5" thickBot="1" x14ac:dyDescent="0.3">
      <c r="A11" s="18" t="s">
        <v>29</v>
      </c>
      <c r="B11" s="6"/>
      <c r="C11" s="35" t="s">
        <v>151</v>
      </c>
      <c r="D11" s="6"/>
      <c r="E11" s="6"/>
      <c r="F11" s="6"/>
      <c r="G11" s="6"/>
      <c r="H11" s="6"/>
      <c r="I11" s="6"/>
      <c r="J11" s="6"/>
    </row>
    <row r="12" spans="1:10" ht="16.5" thickBot="1" x14ac:dyDescent="0.3">
      <c r="A12" s="18" t="s">
        <v>56</v>
      </c>
      <c r="B12" s="6"/>
      <c r="C12" s="35" t="s">
        <v>151</v>
      </c>
      <c r="D12" s="6"/>
      <c r="E12" s="6"/>
      <c r="F12" s="6"/>
      <c r="G12" s="6"/>
      <c r="H12" s="6"/>
      <c r="I12" s="6"/>
      <c r="J12" s="6"/>
    </row>
    <row r="13" spans="1:10" ht="48.75" customHeight="1" x14ac:dyDescent="0.25">
      <c r="A13" s="60" t="s">
        <v>174</v>
      </c>
      <c r="B13" s="60"/>
      <c r="C13" s="60"/>
      <c r="D13" s="60"/>
      <c r="E13" s="60"/>
      <c r="F13" s="60"/>
      <c r="G13" s="60"/>
      <c r="H13" s="60"/>
      <c r="I13" s="60"/>
      <c r="J13" s="60"/>
    </row>
  </sheetData>
  <mergeCells count="13">
    <mergeCell ref="A1:J1"/>
    <mergeCell ref="A6:A7"/>
    <mergeCell ref="B6:B7"/>
    <mergeCell ref="C6:C7"/>
    <mergeCell ref="D6:E6"/>
    <mergeCell ref="F6:F7"/>
    <mergeCell ref="G6:G7"/>
    <mergeCell ref="A13:J13"/>
    <mergeCell ref="J6:J7"/>
    <mergeCell ref="A2:J2"/>
    <mergeCell ref="A3:J3"/>
    <mergeCell ref="A4:J4"/>
    <mergeCell ref="A5:J5"/>
  </mergeCells>
  <hyperlinks>
    <hyperlink ref="G6" r:id="rId1" display="javascript:scrollText(5421981)"/>
  </hyperlinks>
  <pageMargins left="0.7" right="0.7" top="0.75" bottom="0.75" header="0.3" footer="0.3"/>
  <pageSetup paperSize="9" orientation="landscape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5.7109375" customWidth="1"/>
  </cols>
  <sheetData>
    <row r="1" spans="1:2" x14ac:dyDescent="0.25">
      <c r="A1" t="s">
        <v>175</v>
      </c>
    </row>
    <row r="2" spans="1:2" x14ac:dyDescent="0.25">
      <c r="A2" t="s">
        <v>176</v>
      </c>
      <c r="B2" t="s">
        <v>177</v>
      </c>
    </row>
    <row r="3" spans="1:2" x14ac:dyDescent="0.25">
      <c r="A3" t="s">
        <v>178</v>
      </c>
      <c r="B3" t="s">
        <v>179</v>
      </c>
    </row>
    <row r="4" spans="1:2" x14ac:dyDescent="0.25">
      <c r="A4" t="s">
        <v>180</v>
      </c>
      <c r="B4" t="s">
        <v>181</v>
      </c>
    </row>
    <row r="5" spans="1:2" x14ac:dyDescent="0.25">
      <c r="A5" t="s">
        <v>184</v>
      </c>
      <c r="B5" t="s">
        <v>185</v>
      </c>
    </row>
    <row r="6" spans="1:2" x14ac:dyDescent="0.25">
      <c r="A6" t="s">
        <v>182</v>
      </c>
      <c r="B6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7" sqref="B7"/>
    </sheetView>
  </sheetViews>
  <sheetFormatPr defaultRowHeight="15" x14ac:dyDescent="0.25"/>
  <cols>
    <col min="1" max="1" width="5.5703125" customWidth="1"/>
    <col min="2" max="2" width="19.42578125" customWidth="1"/>
    <col min="3" max="3" width="13.28515625" customWidth="1"/>
    <col min="4" max="4" width="10.85546875" customWidth="1"/>
    <col min="5" max="5" width="16.42578125" customWidth="1"/>
    <col min="6" max="6" width="13.42578125" customWidth="1"/>
    <col min="7" max="7" width="12.85546875" customWidth="1"/>
    <col min="8" max="9" width="12.28515625" customWidth="1"/>
    <col min="10" max="10" width="14" customWidth="1"/>
  </cols>
  <sheetData>
    <row r="1" spans="1:10" ht="19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x14ac:dyDescent="0.2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4.5" customHeight="1" x14ac:dyDescent="0.25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6.5" thickBot="1" x14ac:dyDescent="0.3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35.25" customHeight="1" thickBot="1" x14ac:dyDescent="0.3">
      <c r="A5" s="61" t="s">
        <v>3</v>
      </c>
      <c r="B5" s="53" t="s">
        <v>19</v>
      </c>
      <c r="C5" s="53" t="s">
        <v>20</v>
      </c>
      <c r="D5" s="53" t="s">
        <v>21</v>
      </c>
      <c r="E5" s="53" t="s">
        <v>22</v>
      </c>
      <c r="F5" s="63" t="s">
        <v>23</v>
      </c>
      <c r="G5" s="64"/>
      <c r="H5" s="53" t="s">
        <v>24</v>
      </c>
      <c r="I5" s="53" t="s">
        <v>25</v>
      </c>
      <c r="J5" s="53" t="s">
        <v>26</v>
      </c>
    </row>
    <row r="6" spans="1:10" ht="102.75" customHeight="1" thickBot="1" x14ac:dyDescent="0.3">
      <c r="A6" s="62"/>
      <c r="B6" s="58"/>
      <c r="C6" s="58"/>
      <c r="D6" s="58"/>
      <c r="E6" s="58"/>
      <c r="F6" s="7" t="s">
        <v>27</v>
      </c>
      <c r="G6" s="7" t="s">
        <v>28</v>
      </c>
      <c r="H6" s="58"/>
      <c r="I6" s="58"/>
      <c r="J6" s="58"/>
    </row>
    <row r="7" spans="1:10" ht="16.5" thickBot="1" x14ac:dyDescent="0.3">
      <c r="A7" s="8" t="s">
        <v>11</v>
      </c>
      <c r="B7" s="9"/>
      <c r="C7" s="9"/>
      <c r="D7" s="6"/>
      <c r="E7" s="9"/>
      <c r="F7" s="9"/>
      <c r="G7" s="9"/>
      <c r="H7" s="9"/>
      <c r="I7" s="9"/>
      <c r="J7" s="9"/>
    </row>
    <row r="8" spans="1:10" ht="16.5" thickBot="1" x14ac:dyDescent="0.3">
      <c r="A8" s="8" t="s">
        <v>12</v>
      </c>
      <c r="B8" s="9"/>
      <c r="C8" s="9"/>
      <c r="D8" s="9"/>
      <c r="E8" s="9"/>
      <c r="F8" s="9"/>
      <c r="G8" s="9"/>
      <c r="H8" s="9"/>
      <c r="I8" s="9"/>
      <c r="J8" s="9"/>
    </row>
    <row r="9" spans="1:10" ht="16.5" thickBot="1" x14ac:dyDescent="0.3">
      <c r="A9" s="8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6.5" thickBot="1" x14ac:dyDescent="0.3">
      <c r="A10" s="8" t="s">
        <v>29</v>
      </c>
      <c r="B10" s="9"/>
      <c r="C10" s="9"/>
      <c r="D10" s="6"/>
      <c r="E10" s="9"/>
      <c r="F10" s="9"/>
      <c r="G10" s="9"/>
      <c r="H10" s="9"/>
      <c r="I10" s="9"/>
      <c r="J10" s="9"/>
    </row>
    <row r="11" spans="1:10" ht="60" customHeight="1" x14ac:dyDescent="0.25">
      <c r="A11" s="60" t="s">
        <v>30</v>
      </c>
      <c r="B11" s="60"/>
      <c r="C11" s="60"/>
      <c r="D11" s="60"/>
      <c r="E11" s="60"/>
      <c r="F11" s="60"/>
      <c r="G11" s="60"/>
      <c r="H11" s="60"/>
      <c r="I11" s="60"/>
      <c r="J11" s="60"/>
    </row>
  </sheetData>
  <mergeCells count="14">
    <mergeCell ref="H5:H6"/>
    <mergeCell ref="I5:I6"/>
    <mergeCell ref="J5:J6"/>
    <mergeCell ref="A1:J1"/>
    <mergeCell ref="A11:J11"/>
    <mergeCell ref="A2:J2"/>
    <mergeCell ref="A3:J3"/>
    <mergeCell ref="A4:J4"/>
    <mergeCell ref="A5:A6"/>
    <mergeCell ref="B5:B6"/>
    <mergeCell ref="C5:C6"/>
    <mergeCell ref="D5:D6"/>
    <mergeCell ref="E5:E6"/>
    <mergeCell ref="F5:G5"/>
  </mergeCells>
  <hyperlinks>
    <hyperlink ref="A1" r:id="rId1" display="javascript:scrollText(5421047)"/>
  </hyperlinks>
  <pageMargins left="0.7" right="0.7" top="0.75" bottom="0.75" header="0.3" footer="0.3"/>
  <pageSetup paperSize="9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3" sqref="A3:F3"/>
    </sheetView>
  </sheetViews>
  <sheetFormatPr defaultRowHeight="15" x14ac:dyDescent="0.25"/>
  <cols>
    <col min="1" max="1" width="6.28515625" customWidth="1"/>
    <col min="3" max="3" width="36.7109375" customWidth="1"/>
    <col min="4" max="6" width="26" customWidth="1"/>
  </cols>
  <sheetData>
    <row r="1" spans="1:9" ht="32.25" customHeight="1" x14ac:dyDescent="0.25">
      <c r="A1" s="78" t="s">
        <v>0</v>
      </c>
      <c r="B1" s="78"/>
      <c r="C1" s="78"/>
      <c r="D1" s="78"/>
      <c r="E1" s="78"/>
      <c r="F1" s="78"/>
    </row>
    <row r="2" spans="1:9" x14ac:dyDescent="0.25">
      <c r="A2" s="50" t="s">
        <v>31</v>
      </c>
      <c r="B2" s="50"/>
      <c r="C2" s="50"/>
      <c r="D2" s="50"/>
      <c r="E2" s="50"/>
      <c r="F2" s="50"/>
    </row>
    <row r="3" spans="1:9" ht="37.5" customHeight="1" x14ac:dyDescent="0.25">
      <c r="A3" s="51" t="s">
        <v>318</v>
      </c>
      <c r="B3" s="51"/>
      <c r="C3" s="51"/>
      <c r="D3" s="51"/>
      <c r="E3" s="51"/>
      <c r="F3" s="51"/>
    </row>
    <row r="4" spans="1:9" ht="16.5" thickBot="1" x14ac:dyDescent="0.3">
      <c r="A4" s="52" t="s">
        <v>18</v>
      </c>
      <c r="B4" s="52"/>
      <c r="C4" s="52"/>
      <c r="D4" s="52"/>
      <c r="E4" s="52"/>
      <c r="F4" s="52"/>
    </row>
    <row r="5" spans="1:9" ht="39.75" customHeight="1" thickBot="1" x14ac:dyDescent="0.3">
      <c r="A5" s="53" t="s">
        <v>3</v>
      </c>
      <c r="B5" s="53" t="s">
        <v>32</v>
      </c>
      <c r="C5" s="53" t="s">
        <v>33</v>
      </c>
      <c r="D5" s="47" t="s">
        <v>34</v>
      </c>
      <c r="E5" s="57"/>
      <c r="F5" s="53" t="s">
        <v>35</v>
      </c>
    </row>
    <row r="6" spans="1:9" ht="16.5" thickBot="1" x14ac:dyDescent="0.3">
      <c r="A6" s="58"/>
      <c r="B6" s="58"/>
      <c r="C6" s="55"/>
      <c r="D6" s="3" t="s">
        <v>36</v>
      </c>
      <c r="E6" s="3" t="s">
        <v>37</v>
      </c>
      <c r="F6" s="58"/>
    </row>
    <row r="7" spans="1:9" ht="15.75" x14ac:dyDescent="0.25">
      <c r="A7" s="74" t="s">
        <v>11</v>
      </c>
      <c r="B7" s="75" t="s">
        <v>38</v>
      </c>
      <c r="C7" s="10" t="s">
        <v>39</v>
      </c>
      <c r="D7" s="38">
        <v>4</v>
      </c>
      <c r="E7" s="42">
        <v>5558</v>
      </c>
      <c r="F7" s="38" t="s">
        <v>186</v>
      </c>
      <c r="I7" s="15"/>
    </row>
    <row r="8" spans="1:9" ht="15" customHeight="1" x14ac:dyDescent="0.25">
      <c r="A8" s="67"/>
      <c r="B8" s="70"/>
      <c r="C8" s="76" t="s">
        <v>40</v>
      </c>
      <c r="D8" s="38">
        <v>6</v>
      </c>
      <c r="E8" s="42">
        <v>4465.0200000000004</v>
      </c>
      <c r="F8" s="38" t="s">
        <v>186</v>
      </c>
      <c r="I8" s="15"/>
    </row>
    <row r="9" spans="1:9" ht="15" customHeight="1" x14ac:dyDescent="0.25">
      <c r="A9" s="67"/>
      <c r="B9" s="70"/>
      <c r="C9" s="76"/>
      <c r="D9" s="38">
        <v>5</v>
      </c>
      <c r="E9" s="42">
        <v>3120</v>
      </c>
      <c r="F9" s="38" t="s">
        <v>189</v>
      </c>
    </row>
    <row r="10" spans="1:9" ht="31.5" x14ac:dyDescent="0.25">
      <c r="A10" s="67"/>
      <c r="B10" s="70"/>
      <c r="C10" s="10" t="s">
        <v>41</v>
      </c>
      <c r="D10" s="12"/>
      <c r="E10" s="12"/>
      <c r="F10" s="12"/>
    </row>
    <row r="11" spans="1:9" ht="32.25" thickBot="1" x14ac:dyDescent="0.3">
      <c r="A11" s="68"/>
      <c r="B11" s="71"/>
      <c r="C11" s="14" t="s">
        <v>42</v>
      </c>
      <c r="D11" s="5"/>
      <c r="E11" s="5"/>
      <c r="F11" s="5"/>
    </row>
    <row r="12" spans="1:9" ht="15.75" x14ac:dyDescent="0.25">
      <c r="A12" s="66" t="s">
        <v>12</v>
      </c>
      <c r="B12" s="69" t="s">
        <v>43</v>
      </c>
      <c r="C12" s="10" t="s">
        <v>39</v>
      </c>
      <c r="D12" s="12"/>
      <c r="E12" s="12"/>
      <c r="F12" s="12"/>
    </row>
    <row r="13" spans="1:9" ht="15" customHeight="1" x14ac:dyDescent="0.25">
      <c r="A13" s="67"/>
      <c r="B13" s="70"/>
      <c r="C13" s="76" t="s">
        <v>40</v>
      </c>
      <c r="D13" s="38">
        <v>16</v>
      </c>
      <c r="E13" s="42">
        <f>46212.606+650</f>
        <v>46862.606</v>
      </c>
      <c r="F13" s="38" t="s">
        <v>186</v>
      </c>
    </row>
    <row r="14" spans="1:9" ht="15" customHeight="1" x14ac:dyDescent="0.25">
      <c r="A14" s="67"/>
      <c r="B14" s="70"/>
      <c r="C14" s="76"/>
      <c r="D14" s="38">
        <v>8</v>
      </c>
      <c r="E14" s="42">
        <v>3444.6</v>
      </c>
      <c r="F14" s="38" t="s">
        <v>189</v>
      </c>
    </row>
    <row r="15" spans="1:9" ht="31.5" x14ac:dyDescent="0.25">
      <c r="A15" s="67"/>
      <c r="B15" s="70"/>
      <c r="C15" s="10" t="s">
        <v>41</v>
      </c>
      <c r="D15" s="12"/>
      <c r="E15" s="12"/>
      <c r="F15" s="12"/>
    </row>
    <row r="16" spans="1:9" ht="32.25" thickBot="1" x14ac:dyDescent="0.3">
      <c r="A16" s="68"/>
      <c r="B16" s="71"/>
      <c r="C16" s="14" t="s">
        <v>42</v>
      </c>
      <c r="D16" s="5"/>
      <c r="E16" s="5"/>
      <c r="F16" s="5"/>
    </row>
    <row r="17" spans="1:7" ht="15.75" customHeight="1" x14ac:dyDescent="0.25">
      <c r="A17" s="66" t="s">
        <v>13</v>
      </c>
      <c r="B17" s="69" t="s">
        <v>44</v>
      </c>
      <c r="C17" s="77" t="s">
        <v>39</v>
      </c>
      <c r="D17" s="38"/>
      <c r="E17" s="42"/>
      <c r="F17" s="38" t="s">
        <v>189</v>
      </c>
    </row>
    <row r="18" spans="1:7" ht="15.75" customHeight="1" x14ac:dyDescent="0.25">
      <c r="A18" s="67"/>
      <c r="B18" s="70"/>
      <c r="C18" s="76"/>
      <c r="D18" s="38"/>
      <c r="E18" s="42"/>
      <c r="F18" s="38" t="s">
        <v>186</v>
      </c>
    </row>
    <row r="19" spans="1:7" ht="15.75" customHeight="1" x14ac:dyDescent="0.25">
      <c r="A19" s="67"/>
      <c r="B19" s="70"/>
      <c r="C19" s="76" t="s">
        <v>40</v>
      </c>
      <c r="D19" s="38">
        <v>2</v>
      </c>
      <c r="E19" s="42">
        <v>1187.998</v>
      </c>
      <c r="F19" s="38" t="s">
        <v>189</v>
      </c>
    </row>
    <row r="20" spans="1:7" ht="15" customHeight="1" x14ac:dyDescent="0.25">
      <c r="A20" s="67"/>
      <c r="B20" s="70"/>
      <c r="C20" s="76"/>
      <c r="D20" s="38">
        <v>3</v>
      </c>
      <c r="E20" s="42">
        <v>1159</v>
      </c>
      <c r="F20" s="38" t="s">
        <v>186</v>
      </c>
    </row>
    <row r="21" spans="1:7" ht="31.5" x14ac:dyDescent="0.25">
      <c r="A21" s="67"/>
      <c r="B21" s="70"/>
      <c r="C21" s="10" t="s">
        <v>41</v>
      </c>
      <c r="D21" s="38"/>
      <c r="E21" s="38"/>
      <c r="F21" s="12"/>
    </row>
    <row r="22" spans="1:7" ht="32.25" thickBot="1" x14ac:dyDescent="0.3">
      <c r="A22" s="72"/>
      <c r="B22" s="73"/>
      <c r="C22" s="14" t="s">
        <v>42</v>
      </c>
      <c r="D22" s="37"/>
      <c r="E22" s="37"/>
      <c r="F22" s="5"/>
    </row>
    <row r="23" spans="1:7" ht="15.75" x14ac:dyDescent="0.25">
      <c r="A23" s="74" t="s">
        <v>29</v>
      </c>
      <c r="B23" s="75" t="s">
        <v>45</v>
      </c>
      <c r="C23" s="10" t="s">
        <v>39</v>
      </c>
      <c r="D23" s="38"/>
      <c r="E23" s="42"/>
      <c r="F23" s="38" t="s">
        <v>186</v>
      </c>
    </row>
    <row r="24" spans="1:7" x14ac:dyDescent="0.25">
      <c r="A24" s="67"/>
      <c r="B24" s="70"/>
      <c r="C24" s="76" t="s">
        <v>40</v>
      </c>
      <c r="D24" s="38"/>
      <c r="E24" s="42"/>
      <c r="F24" s="38" t="s">
        <v>189</v>
      </c>
    </row>
    <row r="25" spans="1:7" ht="15.75" customHeight="1" x14ac:dyDescent="0.25">
      <c r="A25" s="67"/>
      <c r="B25" s="70"/>
      <c r="C25" s="76"/>
      <c r="D25" s="38"/>
      <c r="E25" s="42"/>
      <c r="F25" s="38" t="s">
        <v>186</v>
      </c>
      <c r="G25" s="41"/>
    </row>
    <row r="26" spans="1:7" ht="31.5" x14ac:dyDescent="0.25">
      <c r="A26" s="67"/>
      <c r="B26" s="70"/>
      <c r="C26" s="10" t="s">
        <v>41</v>
      </c>
      <c r="D26" s="38"/>
      <c r="E26" s="42"/>
      <c r="F26" s="38"/>
    </row>
    <row r="27" spans="1:7" ht="32.25" thickBot="1" x14ac:dyDescent="0.3">
      <c r="A27" s="72"/>
      <c r="B27" s="73"/>
      <c r="C27" s="14" t="s">
        <v>42</v>
      </c>
      <c r="D27" s="37"/>
      <c r="E27" s="37"/>
      <c r="F27" s="37"/>
    </row>
    <row r="28" spans="1:7" ht="57.75" customHeight="1" x14ac:dyDescent="0.25">
      <c r="A28" s="65" t="s">
        <v>30</v>
      </c>
      <c r="B28" s="65"/>
      <c r="C28" s="65"/>
      <c r="D28" s="65"/>
      <c r="E28" s="65"/>
      <c r="F28" s="65"/>
    </row>
  </sheetData>
  <mergeCells count="23">
    <mergeCell ref="A7:A11"/>
    <mergeCell ref="B7:B11"/>
    <mergeCell ref="A1:F1"/>
    <mergeCell ref="A2:F2"/>
    <mergeCell ref="A3:F3"/>
    <mergeCell ref="A4:F4"/>
    <mergeCell ref="A5:A6"/>
    <mergeCell ref="B5:B6"/>
    <mergeCell ref="C5:C6"/>
    <mergeCell ref="D5:E5"/>
    <mergeCell ref="F5:F6"/>
    <mergeCell ref="C8:C9"/>
    <mergeCell ref="A28:F28"/>
    <mergeCell ref="A12:A16"/>
    <mergeCell ref="B12:B16"/>
    <mergeCell ref="A17:A22"/>
    <mergeCell ref="B17:B22"/>
    <mergeCell ref="A23:A27"/>
    <mergeCell ref="B23:B27"/>
    <mergeCell ref="C13:C14"/>
    <mergeCell ref="C17:C18"/>
    <mergeCell ref="C19:C20"/>
    <mergeCell ref="C24:C2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A4" sqref="A4:L4"/>
    </sheetView>
  </sheetViews>
  <sheetFormatPr defaultRowHeight="15" x14ac:dyDescent="0.25"/>
  <cols>
    <col min="1" max="1" width="5.140625" customWidth="1"/>
    <col min="3" max="3" width="12.28515625" customWidth="1"/>
    <col min="4" max="4" width="13.140625" customWidth="1"/>
    <col min="5" max="5" width="13.85546875" customWidth="1"/>
    <col min="6" max="6" width="15.5703125" customWidth="1"/>
    <col min="7" max="7" width="13.7109375" customWidth="1"/>
    <col min="8" max="8" width="11" customWidth="1"/>
    <col min="9" max="9" width="14" customWidth="1"/>
    <col min="10" max="10" width="13.5703125" customWidth="1"/>
    <col min="11" max="11" width="13.85546875" customWidth="1"/>
    <col min="12" max="12" width="13.42578125" customWidth="1"/>
  </cols>
  <sheetData>
    <row r="1" spans="1:13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3" x14ac:dyDescent="0.2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ht="33" customHeight="1" x14ac:dyDescent="0.25">
      <c r="A3" s="51" t="s">
        <v>320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ht="16.5" thickBot="1" x14ac:dyDescent="0.3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3" ht="126.75" thickBot="1" x14ac:dyDescent="0.3">
      <c r="A5" s="53" t="s">
        <v>3</v>
      </c>
      <c r="B5" s="53" t="s">
        <v>32</v>
      </c>
      <c r="C5" s="53" t="s">
        <v>47</v>
      </c>
      <c r="D5" s="81" t="s">
        <v>48</v>
      </c>
      <c r="E5" s="53" t="s">
        <v>49</v>
      </c>
      <c r="F5" s="53" t="s">
        <v>50</v>
      </c>
      <c r="G5" s="63" t="s">
        <v>23</v>
      </c>
      <c r="H5" s="64"/>
      <c r="I5" s="53" t="s">
        <v>51</v>
      </c>
      <c r="J5" s="53" t="s">
        <v>52</v>
      </c>
      <c r="K5" s="53" t="s">
        <v>53</v>
      </c>
      <c r="L5" s="1" t="s">
        <v>54</v>
      </c>
    </row>
    <row r="6" spans="1:13" ht="32.25" thickBot="1" x14ac:dyDescent="0.3">
      <c r="A6" s="58"/>
      <c r="B6" s="58"/>
      <c r="C6" s="58"/>
      <c r="D6" s="82"/>
      <c r="E6" s="58"/>
      <c r="F6" s="58"/>
      <c r="G6" s="7" t="s">
        <v>27</v>
      </c>
      <c r="H6" s="7" t="s">
        <v>28</v>
      </c>
      <c r="I6" s="58"/>
      <c r="J6" s="58"/>
      <c r="K6" s="58"/>
      <c r="L6" s="16" t="s">
        <v>55</v>
      </c>
    </row>
    <row r="7" spans="1:13" ht="51.75" thickBot="1" x14ac:dyDescent="0.3">
      <c r="A7" s="4">
        <v>1</v>
      </c>
      <c r="B7" s="37" t="s">
        <v>188</v>
      </c>
      <c r="C7" s="5" t="s">
        <v>206</v>
      </c>
      <c r="D7" s="37" t="s">
        <v>186</v>
      </c>
      <c r="E7" s="39" t="s">
        <v>196</v>
      </c>
      <c r="F7" s="5" t="s">
        <v>207</v>
      </c>
      <c r="G7" s="5" t="s">
        <v>208</v>
      </c>
      <c r="H7" s="5">
        <v>304491653</v>
      </c>
      <c r="I7" s="37" t="s">
        <v>187</v>
      </c>
      <c r="J7" s="37">
        <v>1</v>
      </c>
      <c r="K7" s="40">
        <v>1388</v>
      </c>
      <c r="L7" s="40">
        <f>+J7*K7</f>
        <v>1388</v>
      </c>
    </row>
    <row r="8" spans="1:13" ht="39" thickBot="1" x14ac:dyDescent="0.3">
      <c r="A8" s="44">
        <v>2</v>
      </c>
      <c r="B8" s="37" t="s">
        <v>188</v>
      </c>
      <c r="C8" s="45" t="s">
        <v>214</v>
      </c>
      <c r="D8" s="37" t="s">
        <v>186</v>
      </c>
      <c r="E8" s="39" t="s">
        <v>196</v>
      </c>
      <c r="F8" s="5" t="s">
        <v>215</v>
      </c>
      <c r="G8" s="5" t="s">
        <v>216</v>
      </c>
      <c r="H8" s="5">
        <v>201008741</v>
      </c>
      <c r="I8" s="37" t="s">
        <v>187</v>
      </c>
      <c r="J8" s="37">
        <v>105</v>
      </c>
      <c r="K8" s="40">
        <v>22</v>
      </c>
      <c r="L8" s="40">
        <f>+J8*K8</f>
        <v>2310</v>
      </c>
    </row>
    <row r="9" spans="1:13" ht="39" thickBot="1" x14ac:dyDescent="0.3">
      <c r="A9" s="44">
        <v>3</v>
      </c>
      <c r="B9" s="37" t="s">
        <v>188</v>
      </c>
      <c r="C9" s="5" t="s">
        <v>217</v>
      </c>
      <c r="D9" s="37" t="s">
        <v>186</v>
      </c>
      <c r="E9" s="39" t="s">
        <v>196</v>
      </c>
      <c r="F9" s="5" t="s">
        <v>218</v>
      </c>
      <c r="G9" s="5" t="s">
        <v>216</v>
      </c>
      <c r="H9" s="5">
        <v>201008741</v>
      </c>
      <c r="I9" s="37" t="s">
        <v>187</v>
      </c>
      <c r="J9" s="37">
        <v>40</v>
      </c>
      <c r="K9" s="40">
        <v>22</v>
      </c>
      <c r="L9" s="40">
        <f>+J9*K9</f>
        <v>880</v>
      </c>
    </row>
    <row r="10" spans="1:13" ht="64.5" thickBot="1" x14ac:dyDescent="0.3">
      <c r="A10" s="44">
        <v>4</v>
      </c>
      <c r="B10" s="37" t="s">
        <v>188</v>
      </c>
      <c r="C10" s="5" t="s">
        <v>233</v>
      </c>
      <c r="D10" s="37" t="s">
        <v>186</v>
      </c>
      <c r="E10" s="39" t="s">
        <v>196</v>
      </c>
      <c r="F10" s="5" t="s">
        <v>234</v>
      </c>
      <c r="G10" s="5" t="s">
        <v>235</v>
      </c>
      <c r="H10" s="5">
        <v>562853111</v>
      </c>
      <c r="I10" s="37" t="s">
        <v>187</v>
      </c>
      <c r="J10" s="37">
        <v>2</v>
      </c>
      <c r="K10" s="40">
        <v>490</v>
      </c>
      <c r="L10" s="40">
        <f>+J10*K10</f>
        <v>980</v>
      </c>
      <c r="M10" s="41"/>
    </row>
    <row r="11" spans="1:13" ht="64.5" customHeight="1" x14ac:dyDescent="0.25">
      <c r="A11" s="60" t="s">
        <v>30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</sheetData>
  <mergeCells count="15">
    <mergeCell ref="A11:L11"/>
    <mergeCell ref="A1:L1"/>
    <mergeCell ref="G5:H5"/>
    <mergeCell ref="I5:I6"/>
    <mergeCell ref="J5:J6"/>
    <mergeCell ref="K5:K6"/>
    <mergeCell ref="A2:L2"/>
    <mergeCell ref="A3:L3"/>
    <mergeCell ref="A4:L4"/>
    <mergeCell ref="A5:A6"/>
    <mergeCell ref="B5:B6"/>
    <mergeCell ref="C5:C6"/>
    <mergeCell ref="D5:D6"/>
    <mergeCell ref="E5:E6"/>
    <mergeCell ref="F5:F6"/>
  </mergeCells>
  <hyperlinks>
    <hyperlink ref="D5" r:id="rId1" display="javascript:scrollText(5421870)"/>
  </hyperlinks>
  <pageMargins left="0.70866141732283472" right="0.70866141732283472" top="0.74803149606299213" bottom="0.74803149606299213" header="0.31496062992125984" footer="0.31496062992125984"/>
  <pageSetup paperSize="9" scale="88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F47" sqref="F47"/>
    </sheetView>
  </sheetViews>
  <sheetFormatPr defaultRowHeight="15" x14ac:dyDescent="0.25"/>
  <cols>
    <col min="1" max="1" width="4.5703125" customWidth="1"/>
    <col min="3" max="3" width="25.28515625" customWidth="1"/>
    <col min="4" max="4" width="11.42578125" customWidth="1"/>
    <col min="5" max="5" width="13" customWidth="1"/>
    <col min="6" max="6" width="18.5703125" customWidth="1"/>
    <col min="7" max="7" width="14.42578125" customWidth="1"/>
    <col min="8" max="8" width="11.140625" customWidth="1"/>
    <col min="9" max="9" width="14.28515625" customWidth="1"/>
    <col min="10" max="12" width="13.28515625" customWidth="1"/>
    <col min="13" max="13" width="9.5703125" bestFit="1" customWidth="1"/>
  </cols>
  <sheetData>
    <row r="1" spans="1:14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4" x14ac:dyDescent="0.25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ht="36.75" customHeight="1" x14ac:dyDescent="0.25">
      <c r="A3" s="51" t="s">
        <v>321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16.5" thickBot="1" x14ac:dyDescent="0.3">
      <c r="A4" s="52" t="s">
        <v>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30" customHeight="1" thickBot="1" x14ac:dyDescent="0.3">
      <c r="A5" s="53" t="s">
        <v>3</v>
      </c>
      <c r="B5" s="53" t="s">
        <v>32</v>
      </c>
      <c r="C5" s="53" t="s">
        <v>47</v>
      </c>
      <c r="D5" s="81" t="s">
        <v>48</v>
      </c>
      <c r="E5" s="53" t="s">
        <v>49</v>
      </c>
      <c r="F5" s="53" t="s">
        <v>50</v>
      </c>
      <c r="G5" s="63" t="s">
        <v>23</v>
      </c>
      <c r="H5" s="64"/>
      <c r="I5" s="53" t="s">
        <v>51</v>
      </c>
      <c r="J5" s="53" t="s">
        <v>52</v>
      </c>
      <c r="K5" s="53" t="s">
        <v>53</v>
      </c>
      <c r="L5" s="53" t="s">
        <v>59</v>
      </c>
    </row>
    <row r="6" spans="1:14" ht="32.25" thickBot="1" x14ac:dyDescent="0.3">
      <c r="A6" s="58"/>
      <c r="B6" s="58"/>
      <c r="C6" s="58"/>
      <c r="D6" s="82"/>
      <c r="E6" s="58"/>
      <c r="F6" s="58"/>
      <c r="G6" s="7" t="s">
        <v>27</v>
      </c>
      <c r="H6" s="7" t="s">
        <v>28</v>
      </c>
      <c r="I6" s="58"/>
      <c r="J6" s="58"/>
      <c r="K6" s="58"/>
      <c r="L6" s="58"/>
    </row>
    <row r="7" spans="1:14" ht="39" thickBot="1" x14ac:dyDescent="0.3">
      <c r="A7" s="4">
        <v>1</v>
      </c>
      <c r="B7" s="37" t="s">
        <v>188</v>
      </c>
      <c r="C7" s="5" t="s">
        <v>197</v>
      </c>
      <c r="D7" s="37" t="s">
        <v>186</v>
      </c>
      <c r="E7" s="39" t="s">
        <v>196</v>
      </c>
      <c r="F7" s="5" t="s">
        <v>198</v>
      </c>
      <c r="G7" s="5" t="s">
        <v>199</v>
      </c>
      <c r="H7" s="5">
        <v>205757568</v>
      </c>
      <c r="I7" s="37" t="s">
        <v>192</v>
      </c>
      <c r="J7" s="37">
        <v>1</v>
      </c>
      <c r="K7" s="40">
        <v>390</v>
      </c>
      <c r="L7" s="40">
        <f>+J7*K7</f>
        <v>390</v>
      </c>
      <c r="M7" s="41"/>
    </row>
    <row r="8" spans="1:14" ht="39" thickBot="1" x14ac:dyDescent="0.3">
      <c r="A8" s="4">
        <v>2</v>
      </c>
      <c r="B8" s="37" t="s">
        <v>188</v>
      </c>
      <c r="C8" s="5" t="s">
        <v>197</v>
      </c>
      <c r="D8" s="37" t="s">
        <v>186</v>
      </c>
      <c r="E8" s="39" t="s">
        <v>196</v>
      </c>
      <c r="F8" s="5" t="s">
        <v>200</v>
      </c>
      <c r="G8" s="5" t="s">
        <v>199</v>
      </c>
      <c r="H8" s="5">
        <v>205757568</v>
      </c>
      <c r="I8" s="37" t="s">
        <v>192</v>
      </c>
      <c r="J8" s="37">
        <v>1</v>
      </c>
      <c r="K8" s="40">
        <v>430</v>
      </c>
      <c r="L8" s="40">
        <f>+J8*K8</f>
        <v>430</v>
      </c>
    </row>
    <row r="9" spans="1:14" ht="51.75" thickBot="1" x14ac:dyDescent="0.3">
      <c r="A9" s="36">
        <v>3</v>
      </c>
      <c r="B9" s="37" t="s">
        <v>188</v>
      </c>
      <c r="C9" s="5" t="s">
        <v>201</v>
      </c>
      <c r="D9" s="37" t="s">
        <v>189</v>
      </c>
      <c r="E9" s="39" t="s">
        <v>196</v>
      </c>
      <c r="F9" s="5" t="s">
        <v>202</v>
      </c>
      <c r="G9" s="5" t="s">
        <v>203</v>
      </c>
      <c r="H9" s="5">
        <v>301966284</v>
      </c>
      <c r="I9" s="37" t="s">
        <v>190</v>
      </c>
      <c r="J9" s="37">
        <v>20</v>
      </c>
      <c r="K9" s="40">
        <v>34.75</v>
      </c>
      <c r="L9" s="40">
        <f t="shared" ref="L9:L46" si="0">+J9*K9</f>
        <v>695</v>
      </c>
      <c r="M9" s="41"/>
    </row>
    <row r="10" spans="1:14" ht="39" thickBot="1" x14ac:dyDescent="0.3">
      <c r="A10" s="36">
        <v>4</v>
      </c>
      <c r="B10" s="37" t="s">
        <v>188</v>
      </c>
      <c r="C10" s="5" t="s">
        <v>191</v>
      </c>
      <c r="D10" s="37" t="s">
        <v>189</v>
      </c>
      <c r="E10" s="39" t="s">
        <v>196</v>
      </c>
      <c r="F10" s="5" t="s">
        <v>204</v>
      </c>
      <c r="G10" s="5" t="s">
        <v>205</v>
      </c>
      <c r="H10" s="5">
        <v>204357077</v>
      </c>
      <c r="I10" s="37" t="s">
        <v>187</v>
      </c>
      <c r="J10" s="37">
        <v>50</v>
      </c>
      <c r="K10" s="40">
        <v>1.5</v>
      </c>
      <c r="L10" s="40">
        <f t="shared" si="0"/>
        <v>75</v>
      </c>
      <c r="M10" s="41"/>
    </row>
    <row r="11" spans="1:14" ht="51.75" thickBot="1" x14ac:dyDescent="0.3">
      <c r="A11" s="36">
        <v>5</v>
      </c>
      <c r="B11" s="37" t="s">
        <v>188</v>
      </c>
      <c r="C11" s="5" t="s">
        <v>209</v>
      </c>
      <c r="D11" s="37" t="s">
        <v>186</v>
      </c>
      <c r="E11" s="39" t="s">
        <v>196</v>
      </c>
      <c r="F11" s="5" t="s">
        <v>210</v>
      </c>
      <c r="G11" s="5" t="s">
        <v>211</v>
      </c>
      <c r="H11" s="5">
        <v>306505354</v>
      </c>
      <c r="I11" s="37" t="s">
        <v>192</v>
      </c>
      <c r="J11" s="37">
        <v>3</v>
      </c>
      <c r="K11" s="40">
        <v>90</v>
      </c>
      <c r="L11" s="40">
        <f t="shared" si="0"/>
        <v>270</v>
      </c>
    </row>
    <row r="12" spans="1:14" ht="39" thickBot="1" x14ac:dyDescent="0.3">
      <c r="A12" s="36">
        <v>6</v>
      </c>
      <c r="B12" s="37" t="s">
        <v>188</v>
      </c>
      <c r="C12" s="5" t="s">
        <v>212</v>
      </c>
      <c r="D12" s="37" t="s">
        <v>186</v>
      </c>
      <c r="E12" s="39" t="s">
        <v>196</v>
      </c>
      <c r="F12" s="5" t="s">
        <v>213</v>
      </c>
      <c r="G12" s="5" t="s">
        <v>199</v>
      </c>
      <c r="H12" s="5">
        <v>205757568</v>
      </c>
      <c r="I12" s="37" t="s">
        <v>192</v>
      </c>
      <c r="J12" s="37">
        <v>1</v>
      </c>
      <c r="K12" s="40">
        <v>440</v>
      </c>
      <c r="L12" s="40">
        <f t="shared" si="0"/>
        <v>440</v>
      </c>
    </row>
    <row r="13" spans="1:14" ht="39" thickBot="1" x14ac:dyDescent="0.3">
      <c r="A13" s="36">
        <v>7</v>
      </c>
      <c r="B13" s="37" t="s">
        <v>188</v>
      </c>
      <c r="C13" s="5" t="s">
        <v>219</v>
      </c>
      <c r="D13" s="37" t="s">
        <v>189</v>
      </c>
      <c r="E13" s="39" t="s">
        <v>196</v>
      </c>
      <c r="F13" s="5" t="s">
        <v>220</v>
      </c>
      <c r="G13" s="5" t="s">
        <v>221</v>
      </c>
      <c r="H13" s="5">
        <v>301967378</v>
      </c>
      <c r="I13" s="37" t="s">
        <v>192</v>
      </c>
      <c r="J13" s="37">
        <v>1</v>
      </c>
      <c r="K13" s="40">
        <v>2000</v>
      </c>
      <c r="L13" s="40">
        <f t="shared" si="0"/>
        <v>2000</v>
      </c>
      <c r="M13" s="41"/>
    </row>
    <row r="14" spans="1:14" ht="39" thickBot="1" x14ac:dyDescent="0.3">
      <c r="A14" s="36">
        <v>8</v>
      </c>
      <c r="B14" s="37" t="s">
        <v>188</v>
      </c>
      <c r="C14" s="5" t="s">
        <v>222</v>
      </c>
      <c r="D14" s="37" t="s">
        <v>189</v>
      </c>
      <c r="E14" s="39" t="s">
        <v>196</v>
      </c>
      <c r="F14" s="5" t="s">
        <v>223</v>
      </c>
      <c r="G14" s="5" t="s">
        <v>224</v>
      </c>
      <c r="H14" s="5">
        <v>204250813</v>
      </c>
      <c r="I14" s="37" t="s">
        <v>187</v>
      </c>
      <c r="J14" s="37">
        <v>5</v>
      </c>
      <c r="K14" s="40">
        <v>35</v>
      </c>
      <c r="L14" s="40">
        <f t="shared" si="0"/>
        <v>175</v>
      </c>
      <c r="M14" s="41"/>
      <c r="N14" s="41"/>
    </row>
    <row r="15" spans="1:14" ht="39" thickBot="1" x14ac:dyDescent="0.3">
      <c r="A15" s="36">
        <v>9</v>
      </c>
      <c r="B15" s="37" t="s">
        <v>188</v>
      </c>
      <c r="C15" s="5" t="s">
        <v>225</v>
      </c>
      <c r="D15" s="37" t="s">
        <v>186</v>
      </c>
      <c r="E15" s="39" t="s">
        <v>196</v>
      </c>
      <c r="F15" s="5" t="s">
        <v>226</v>
      </c>
      <c r="G15" s="5" t="s">
        <v>199</v>
      </c>
      <c r="H15" s="5">
        <v>205757568</v>
      </c>
      <c r="I15" s="37" t="s">
        <v>192</v>
      </c>
      <c r="J15" s="37">
        <v>1</v>
      </c>
      <c r="K15" s="40">
        <v>1760</v>
      </c>
      <c r="L15" s="40">
        <f t="shared" si="0"/>
        <v>1760</v>
      </c>
      <c r="M15" s="41"/>
    </row>
    <row r="16" spans="1:14" ht="39" thickBot="1" x14ac:dyDescent="0.3">
      <c r="A16" s="36">
        <v>10</v>
      </c>
      <c r="B16" s="37" t="s">
        <v>188</v>
      </c>
      <c r="C16" s="5" t="s">
        <v>227</v>
      </c>
      <c r="D16" s="37" t="s">
        <v>186</v>
      </c>
      <c r="E16" s="39" t="s">
        <v>196</v>
      </c>
      <c r="F16" s="5" t="s">
        <v>228</v>
      </c>
      <c r="G16" s="5" t="s">
        <v>229</v>
      </c>
      <c r="H16" s="5">
        <v>300991754</v>
      </c>
      <c r="I16" s="37" t="s">
        <v>230</v>
      </c>
      <c r="J16" s="37">
        <v>49</v>
      </c>
      <c r="K16" s="40">
        <v>23.98</v>
      </c>
      <c r="L16" s="40">
        <f t="shared" si="0"/>
        <v>1175.02</v>
      </c>
    </row>
    <row r="17" spans="1:13" ht="51.75" thickBot="1" x14ac:dyDescent="0.3">
      <c r="A17" s="36">
        <v>11</v>
      </c>
      <c r="B17" s="37" t="s">
        <v>188</v>
      </c>
      <c r="C17" s="5" t="s">
        <v>231</v>
      </c>
      <c r="D17" s="37" t="s">
        <v>189</v>
      </c>
      <c r="E17" s="39" t="s">
        <v>196</v>
      </c>
      <c r="F17" s="5" t="s">
        <v>232</v>
      </c>
      <c r="G17" s="5" t="s">
        <v>203</v>
      </c>
      <c r="H17" s="5">
        <v>301966284</v>
      </c>
      <c r="I17" s="37" t="s">
        <v>187</v>
      </c>
      <c r="J17" s="37">
        <v>5</v>
      </c>
      <c r="K17" s="40">
        <v>35</v>
      </c>
      <c r="L17" s="40">
        <f t="shared" si="0"/>
        <v>175</v>
      </c>
    </row>
    <row r="18" spans="1:13" ht="39" thickBot="1" x14ac:dyDescent="0.3">
      <c r="A18" s="46">
        <v>12</v>
      </c>
      <c r="B18" s="37" t="s">
        <v>236</v>
      </c>
      <c r="C18" s="5" t="s">
        <v>237</v>
      </c>
      <c r="D18" s="37" t="s">
        <v>189</v>
      </c>
      <c r="E18" s="39" t="s">
        <v>196</v>
      </c>
      <c r="F18" s="5" t="s">
        <v>238</v>
      </c>
      <c r="G18" s="5" t="s">
        <v>239</v>
      </c>
      <c r="H18" s="5">
        <v>204712284</v>
      </c>
      <c r="I18" s="37" t="s">
        <v>187</v>
      </c>
      <c r="J18" s="37">
        <v>5</v>
      </c>
      <c r="K18" s="40">
        <v>40</v>
      </c>
      <c r="L18" s="40">
        <f t="shared" si="0"/>
        <v>200</v>
      </c>
    </row>
    <row r="19" spans="1:13" ht="39" thickBot="1" x14ac:dyDescent="0.3">
      <c r="A19" s="46">
        <v>13</v>
      </c>
      <c r="B19" s="37" t="s">
        <v>236</v>
      </c>
      <c r="C19" s="5" t="s">
        <v>240</v>
      </c>
      <c r="D19" s="37" t="s">
        <v>189</v>
      </c>
      <c r="E19" s="39" t="s">
        <v>196</v>
      </c>
      <c r="F19" s="5" t="s">
        <v>241</v>
      </c>
      <c r="G19" s="5" t="s">
        <v>199</v>
      </c>
      <c r="H19" s="5">
        <v>205757568</v>
      </c>
      <c r="I19" s="37" t="s">
        <v>192</v>
      </c>
      <c r="J19" s="37">
        <v>1</v>
      </c>
      <c r="K19" s="40">
        <v>385</v>
      </c>
      <c r="L19" s="40">
        <f>+J19*K19</f>
        <v>385</v>
      </c>
    </row>
    <row r="20" spans="1:13" ht="64.5" thickBot="1" x14ac:dyDescent="0.3">
      <c r="A20" s="46">
        <v>14</v>
      </c>
      <c r="B20" s="37" t="s">
        <v>236</v>
      </c>
      <c r="C20" s="5" t="s">
        <v>242</v>
      </c>
      <c r="D20" s="37" t="s">
        <v>189</v>
      </c>
      <c r="E20" s="39" t="s">
        <v>196</v>
      </c>
      <c r="F20" s="5" t="s">
        <v>243</v>
      </c>
      <c r="G20" s="5" t="s">
        <v>244</v>
      </c>
      <c r="H20" s="5">
        <v>301966284</v>
      </c>
      <c r="I20" s="37" t="s">
        <v>187</v>
      </c>
      <c r="J20" s="37">
        <v>2</v>
      </c>
      <c r="K20" s="40">
        <v>140</v>
      </c>
      <c r="L20" s="40">
        <f t="shared" si="0"/>
        <v>280</v>
      </c>
    </row>
    <row r="21" spans="1:13" ht="51.75" thickBot="1" x14ac:dyDescent="0.3">
      <c r="A21" s="46">
        <v>15</v>
      </c>
      <c r="B21" s="37" t="s">
        <v>236</v>
      </c>
      <c r="C21" s="5" t="s">
        <v>245</v>
      </c>
      <c r="D21" s="37" t="s">
        <v>186</v>
      </c>
      <c r="E21" s="39" t="s">
        <v>196</v>
      </c>
      <c r="F21" s="5" t="s">
        <v>246</v>
      </c>
      <c r="G21" s="5" t="s">
        <v>247</v>
      </c>
      <c r="H21" s="5">
        <v>498800334</v>
      </c>
      <c r="I21" s="37" t="s">
        <v>187</v>
      </c>
      <c r="J21" s="37">
        <v>1</v>
      </c>
      <c r="K21" s="40">
        <v>1290</v>
      </c>
      <c r="L21" s="40">
        <f t="shared" si="0"/>
        <v>1290</v>
      </c>
    </row>
    <row r="22" spans="1:13" ht="51.75" thickBot="1" x14ac:dyDescent="0.3">
      <c r="A22" s="46">
        <v>16</v>
      </c>
      <c r="B22" s="37" t="s">
        <v>236</v>
      </c>
      <c r="C22" s="5" t="s">
        <v>248</v>
      </c>
      <c r="D22" s="37" t="s">
        <v>186</v>
      </c>
      <c r="E22" s="39" t="s">
        <v>196</v>
      </c>
      <c r="F22" s="5" t="s">
        <v>249</v>
      </c>
      <c r="G22" s="5" t="s">
        <v>250</v>
      </c>
      <c r="H22" s="5">
        <v>306014903</v>
      </c>
      <c r="I22" s="37" t="s">
        <v>187</v>
      </c>
      <c r="J22" s="37">
        <v>1</v>
      </c>
      <c r="K22" s="40">
        <v>70</v>
      </c>
      <c r="L22" s="40">
        <f t="shared" si="0"/>
        <v>70</v>
      </c>
    </row>
    <row r="23" spans="1:13" ht="51.75" thickBot="1" x14ac:dyDescent="0.3">
      <c r="A23" s="46">
        <v>17</v>
      </c>
      <c r="B23" s="37" t="s">
        <v>236</v>
      </c>
      <c r="C23" s="5" t="s">
        <v>282</v>
      </c>
      <c r="D23" s="37" t="s">
        <v>186</v>
      </c>
      <c r="E23" s="39" t="s">
        <v>196</v>
      </c>
      <c r="F23" s="5" t="s">
        <v>251</v>
      </c>
      <c r="G23" s="5" t="s">
        <v>252</v>
      </c>
      <c r="H23" s="5">
        <v>305514448</v>
      </c>
      <c r="I23" s="37" t="s">
        <v>187</v>
      </c>
      <c r="J23" s="37">
        <v>8</v>
      </c>
      <c r="K23" s="40">
        <v>66</v>
      </c>
      <c r="L23" s="40">
        <f t="shared" si="0"/>
        <v>528</v>
      </c>
    </row>
    <row r="24" spans="1:13" ht="51.75" thickBot="1" x14ac:dyDescent="0.3">
      <c r="A24" s="46">
        <v>18</v>
      </c>
      <c r="B24" s="37" t="s">
        <v>236</v>
      </c>
      <c r="C24" s="5" t="s">
        <v>256</v>
      </c>
      <c r="D24" s="37" t="s">
        <v>186</v>
      </c>
      <c r="E24" s="39" t="s">
        <v>196</v>
      </c>
      <c r="F24" s="5" t="s">
        <v>253</v>
      </c>
      <c r="G24" s="5" t="s">
        <v>254</v>
      </c>
      <c r="H24" s="5">
        <v>308283347</v>
      </c>
      <c r="I24" s="37" t="s">
        <v>255</v>
      </c>
      <c r="J24" s="37">
        <v>8</v>
      </c>
      <c r="K24" s="40">
        <v>189.5</v>
      </c>
      <c r="L24" s="40">
        <f t="shared" si="0"/>
        <v>1516</v>
      </c>
    </row>
    <row r="25" spans="1:13" ht="39" thickBot="1" x14ac:dyDescent="0.3">
      <c r="A25" s="46">
        <v>19</v>
      </c>
      <c r="B25" s="37" t="s">
        <v>236</v>
      </c>
      <c r="C25" s="5" t="s">
        <v>257</v>
      </c>
      <c r="D25" s="37" t="s">
        <v>189</v>
      </c>
      <c r="E25" s="39" t="s">
        <v>196</v>
      </c>
      <c r="F25" s="5" t="s">
        <v>258</v>
      </c>
      <c r="G25" s="5" t="s">
        <v>259</v>
      </c>
      <c r="H25" s="5">
        <v>303147914</v>
      </c>
      <c r="I25" s="37" t="s">
        <v>192</v>
      </c>
      <c r="J25" s="37">
        <v>30</v>
      </c>
      <c r="K25" s="40">
        <v>20</v>
      </c>
      <c r="L25" s="40">
        <f t="shared" si="0"/>
        <v>600</v>
      </c>
      <c r="M25" s="41"/>
    </row>
    <row r="26" spans="1:13" ht="39" thickBot="1" x14ac:dyDescent="0.3">
      <c r="A26" s="46">
        <v>20</v>
      </c>
      <c r="B26" s="37" t="s">
        <v>236</v>
      </c>
      <c r="C26" s="5" t="s">
        <v>260</v>
      </c>
      <c r="D26" s="37" t="s">
        <v>186</v>
      </c>
      <c r="E26" s="39" t="s">
        <v>196</v>
      </c>
      <c r="F26" s="5" t="s">
        <v>261</v>
      </c>
      <c r="G26" s="5" t="s">
        <v>262</v>
      </c>
      <c r="H26" s="5">
        <v>306546099</v>
      </c>
      <c r="I26" s="37" t="s">
        <v>190</v>
      </c>
      <c r="J26" s="37">
        <v>10</v>
      </c>
      <c r="K26" s="40">
        <v>50.8</v>
      </c>
      <c r="L26" s="40">
        <f t="shared" si="0"/>
        <v>508</v>
      </c>
      <c r="M26" s="41"/>
    </row>
    <row r="27" spans="1:13" ht="39" thickBot="1" x14ac:dyDescent="0.3">
      <c r="A27" s="46">
        <v>21</v>
      </c>
      <c r="B27" s="37" t="s">
        <v>236</v>
      </c>
      <c r="C27" s="5" t="s">
        <v>263</v>
      </c>
      <c r="D27" s="37" t="s">
        <v>186</v>
      </c>
      <c r="E27" s="39" t="s">
        <v>196</v>
      </c>
      <c r="F27" s="5" t="s">
        <v>264</v>
      </c>
      <c r="G27" s="5" t="s">
        <v>265</v>
      </c>
      <c r="H27" s="5">
        <v>300991754</v>
      </c>
      <c r="I27" s="37" t="s">
        <v>192</v>
      </c>
      <c r="J27" s="37">
        <v>4</v>
      </c>
      <c r="K27" s="40">
        <v>2800</v>
      </c>
      <c r="L27" s="40">
        <f t="shared" si="0"/>
        <v>11200</v>
      </c>
      <c r="M27" s="41"/>
    </row>
    <row r="28" spans="1:13" ht="39" thickBot="1" x14ac:dyDescent="0.3">
      <c r="A28" s="46">
        <v>22</v>
      </c>
      <c r="B28" s="37" t="s">
        <v>236</v>
      </c>
      <c r="C28" s="5" t="s">
        <v>266</v>
      </c>
      <c r="D28" s="37" t="s">
        <v>186</v>
      </c>
      <c r="E28" s="39" t="s">
        <v>196</v>
      </c>
      <c r="F28" s="5" t="s">
        <v>267</v>
      </c>
      <c r="G28" s="5" t="s">
        <v>268</v>
      </c>
      <c r="H28" s="5">
        <v>300935157</v>
      </c>
      <c r="I28" s="37" t="s">
        <v>255</v>
      </c>
      <c r="J28" s="37">
        <v>51</v>
      </c>
      <c r="K28" s="40">
        <v>37.5</v>
      </c>
      <c r="L28" s="40">
        <f t="shared" si="0"/>
        <v>1912.5</v>
      </c>
    </row>
    <row r="29" spans="1:13" ht="64.5" thickBot="1" x14ac:dyDescent="0.3">
      <c r="A29" s="46">
        <v>23</v>
      </c>
      <c r="B29" s="37" t="s">
        <v>236</v>
      </c>
      <c r="C29" s="5" t="s">
        <v>269</v>
      </c>
      <c r="D29" s="37" t="s">
        <v>189</v>
      </c>
      <c r="E29" s="39" t="s">
        <v>196</v>
      </c>
      <c r="F29" s="5" t="s">
        <v>270</v>
      </c>
      <c r="G29" s="5" t="s">
        <v>244</v>
      </c>
      <c r="H29" s="5">
        <v>301966284</v>
      </c>
      <c r="I29" s="37" t="s">
        <v>190</v>
      </c>
      <c r="J29" s="37">
        <v>16</v>
      </c>
      <c r="K29" s="40">
        <v>48.5</v>
      </c>
      <c r="L29" s="40">
        <f t="shared" si="0"/>
        <v>776</v>
      </c>
    </row>
    <row r="30" spans="1:13" ht="39" thickBot="1" x14ac:dyDescent="0.3">
      <c r="A30" s="46">
        <v>24</v>
      </c>
      <c r="B30" s="37" t="s">
        <v>236</v>
      </c>
      <c r="C30" s="5" t="s">
        <v>263</v>
      </c>
      <c r="D30" s="37" t="s">
        <v>186</v>
      </c>
      <c r="E30" s="39" t="s">
        <v>196</v>
      </c>
      <c r="F30" s="5" t="s">
        <v>271</v>
      </c>
      <c r="G30" s="5" t="s">
        <v>265</v>
      </c>
      <c r="H30" s="5">
        <v>300991754</v>
      </c>
      <c r="I30" s="37" t="s">
        <v>192</v>
      </c>
      <c r="J30" s="37">
        <v>4</v>
      </c>
      <c r="K30" s="40">
        <v>2800</v>
      </c>
      <c r="L30" s="40">
        <f t="shared" si="0"/>
        <v>11200</v>
      </c>
    </row>
    <row r="31" spans="1:13" ht="39" thickBot="1" x14ac:dyDescent="0.3">
      <c r="A31" s="46">
        <v>25</v>
      </c>
      <c r="B31" s="37" t="s">
        <v>236</v>
      </c>
      <c r="C31" s="5" t="s">
        <v>281</v>
      </c>
      <c r="D31" s="37" t="s">
        <v>189</v>
      </c>
      <c r="E31" s="39" t="s">
        <v>196</v>
      </c>
      <c r="F31" s="5" t="s">
        <v>272</v>
      </c>
      <c r="G31" s="5" t="s">
        <v>273</v>
      </c>
      <c r="H31" s="5">
        <v>301896919</v>
      </c>
      <c r="I31" s="37" t="s">
        <v>187</v>
      </c>
      <c r="J31" s="37">
        <v>5</v>
      </c>
      <c r="K31" s="40">
        <v>72</v>
      </c>
      <c r="L31" s="40">
        <f t="shared" si="0"/>
        <v>360</v>
      </c>
    </row>
    <row r="32" spans="1:13" ht="39" thickBot="1" x14ac:dyDescent="0.3">
      <c r="A32" s="46">
        <v>26</v>
      </c>
      <c r="B32" s="37" t="s">
        <v>236</v>
      </c>
      <c r="C32" s="5" t="s">
        <v>280</v>
      </c>
      <c r="D32" s="37" t="s">
        <v>189</v>
      </c>
      <c r="E32" s="39" t="s">
        <v>196</v>
      </c>
      <c r="F32" s="5" t="s">
        <v>274</v>
      </c>
      <c r="G32" s="5" t="s">
        <v>268</v>
      </c>
      <c r="H32" s="5">
        <v>300935157</v>
      </c>
      <c r="I32" s="37" t="s">
        <v>187</v>
      </c>
      <c r="J32" s="37">
        <v>10</v>
      </c>
      <c r="K32" s="40">
        <v>54</v>
      </c>
      <c r="L32" s="40">
        <f t="shared" ref="L32:L39" si="1">+J32*K32</f>
        <v>540</v>
      </c>
    </row>
    <row r="33" spans="1:13" ht="51.75" thickBot="1" x14ac:dyDescent="0.3">
      <c r="A33" s="46">
        <v>27</v>
      </c>
      <c r="B33" s="37" t="s">
        <v>236</v>
      </c>
      <c r="C33" s="5" t="s">
        <v>275</v>
      </c>
      <c r="D33" s="37" t="s">
        <v>189</v>
      </c>
      <c r="E33" s="39" t="s">
        <v>196</v>
      </c>
      <c r="F33" s="5" t="s">
        <v>276</v>
      </c>
      <c r="G33" s="5" t="s">
        <v>277</v>
      </c>
      <c r="H33" s="5">
        <v>200357088</v>
      </c>
      <c r="I33" s="37" t="s">
        <v>192</v>
      </c>
      <c r="J33" s="37">
        <v>1</v>
      </c>
      <c r="K33" s="40">
        <v>303.60000000000002</v>
      </c>
      <c r="L33" s="40">
        <f t="shared" si="1"/>
        <v>303.60000000000002</v>
      </c>
    </row>
    <row r="34" spans="1:13" ht="39" thickBot="1" x14ac:dyDescent="0.3">
      <c r="A34" s="46">
        <v>28</v>
      </c>
      <c r="B34" s="37" t="s">
        <v>236</v>
      </c>
      <c r="C34" s="5" t="s">
        <v>279</v>
      </c>
      <c r="D34" s="37" t="s">
        <v>186</v>
      </c>
      <c r="E34" s="39" t="s">
        <v>196</v>
      </c>
      <c r="F34" s="5" t="s">
        <v>278</v>
      </c>
      <c r="G34" s="5" t="s">
        <v>268</v>
      </c>
      <c r="H34" s="5">
        <v>300935157</v>
      </c>
      <c r="I34" s="37" t="s">
        <v>187</v>
      </c>
      <c r="J34" s="37">
        <v>4</v>
      </c>
      <c r="K34" s="40">
        <v>20</v>
      </c>
      <c r="L34" s="40">
        <f t="shared" si="1"/>
        <v>80</v>
      </c>
    </row>
    <row r="35" spans="1:13" ht="39" thickBot="1" x14ac:dyDescent="0.3">
      <c r="A35" s="46">
        <v>29</v>
      </c>
      <c r="B35" s="37" t="s">
        <v>236</v>
      </c>
      <c r="C35" s="5" t="s">
        <v>283</v>
      </c>
      <c r="D35" s="37" t="s">
        <v>186</v>
      </c>
      <c r="E35" s="39" t="s">
        <v>196</v>
      </c>
      <c r="F35" s="5" t="s">
        <v>284</v>
      </c>
      <c r="G35" s="5" t="s">
        <v>285</v>
      </c>
      <c r="H35" s="5">
        <v>200358363</v>
      </c>
      <c r="I35" s="37" t="s">
        <v>187</v>
      </c>
      <c r="J35" s="37">
        <v>78</v>
      </c>
      <c r="K35" s="40">
        <v>5.077</v>
      </c>
      <c r="L35" s="40">
        <f t="shared" si="1"/>
        <v>396.00599999999997</v>
      </c>
    </row>
    <row r="36" spans="1:13" ht="39" thickBot="1" x14ac:dyDescent="0.3">
      <c r="A36" s="46">
        <v>30</v>
      </c>
      <c r="B36" s="37" t="s">
        <v>236</v>
      </c>
      <c r="C36" s="5" t="s">
        <v>286</v>
      </c>
      <c r="D36" s="37" t="s">
        <v>186</v>
      </c>
      <c r="E36" s="39" t="s">
        <v>196</v>
      </c>
      <c r="F36" s="5" t="s">
        <v>287</v>
      </c>
      <c r="G36" s="5" t="s">
        <v>199</v>
      </c>
      <c r="H36" s="5">
        <v>205757568</v>
      </c>
      <c r="I36" s="37" t="s">
        <v>192</v>
      </c>
      <c r="J36" s="37">
        <v>1</v>
      </c>
      <c r="K36" s="40">
        <v>429</v>
      </c>
      <c r="L36" s="40">
        <f t="shared" si="1"/>
        <v>429</v>
      </c>
    </row>
    <row r="37" spans="1:13" ht="39" thickBot="1" x14ac:dyDescent="0.3">
      <c r="A37" s="46">
        <v>31</v>
      </c>
      <c r="B37" s="37" t="s">
        <v>236</v>
      </c>
      <c r="C37" s="5" t="s">
        <v>288</v>
      </c>
      <c r="D37" s="37" t="s">
        <v>186</v>
      </c>
      <c r="E37" s="39" t="s">
        <v>196</v>
      </c>
      <c r="F37" s="5" t="s">
        <v>289</v>
      </c>
      <c r="G37" s="5" t="s">
        <v>290</v>
      </c>
      <c r="H37" s="5">
        <v>200355827</v>
      </c>
      <c r="I37" s="37" t="s">
        <v>192</v>
      </c>
      <c r="J37" s="37">
        <v>3</v>
      </c>
      <c r="K37" s="40">
        <v>48</v>
      </c>
      <c r="L37" s="40">
        <f t="shared" si="1"/>
        <v>144</v>
      </c>
    </row>
    <row r="38" spans="1:13" ht="51.75" thickBot="1" x14ac:dyDescent="0.3">
      <c r="A38" s="46">
        <v>32</v>
      </c>
      <c r="B38" s="37" t="s">
        <v>236</v>
      </c>
      <c r="C38" s="5" t="s">
        <v>263</v>
      </c>
      <c r="D38" s="37" t="s">
        <v>186</v>
      </c>
      <c r="E38" s="39" t="s">
        <v>196</v>
      </c>
      <c r="F38" s="5" t="s">
        <v>291</v>
      </c>
      <c r="G38" s="5" t="s">
        <v>265</v>
      </c>
      <c r="H38" s="5">
        <v>300991754</v>
      </c>
      <c r="I38" s="37" t="s">
        <v>192</v>
      </c>
      <c r="J38" s="37">
        <v>4</v>
      </c>
      <c r="K38" s="40">
        <v>2799</v>
      </c>
      <c r="L38" s="40">
        <f t="shared" si="1"/>
        <v>11196</v>
      </c>
    </row>
    <row r="39" spans="1:13" ht="77.25" thickBot="1" x14ac:dyDescent="0.3">
      <c r="A39" s="46">
        <v>33</v>
      </c>
      <c r="B39" s="37" t="s">
        <v>236</v>
      </c>
      <c r="C39" s="5" t="s">
        <v>292</v>
      </c>
      <c r="D39" s="37" t="s">
        <v>186</v>
      </c>
      <c r="E39" s="39" t="s">
        <v>196</v>
      </c>
      <c r="F39" s="5" t="s">
        <v>293</v>
      </c>
      <c r="G39" s="5" t="s">
        <v>294</v>
      </c>
      <c r="H39" s="5">
        <v>301967378</v>
      </c>
      <c r="I39" s="37" t="s">
        <v>192</v>
      </c>
      <c r="J39" s="37">
        <v>1</v>
      </c>
      <c r="K39" s="40">
        <v>4784</v>
      </c>
      <c r="L39" s="40">
        <f t="shared" si="1"/>
        <v>4784</v>
      </c>
    </row>
    <row r="40" spans="1:13" ht="39" thickBot="1" x14ac:dyDescent="0.3">
      <c r="A40" s="46">
        <v>34</v>
      </c>
      <c r="B40" s="37" t="s">
        <v>236</v>
      </c>
      <c r="C40" s="5" t="s">
        <v>295</v>
      </c>
      <c r="D40" s="37" t="s">
        <v>186</v>
      </c>
      <c r="E40" s="39" t="s">
        <v>196</v>
      </c>
      <c r="F40" s="5" t="s">
        <v>296</v>
      </c>
      <c r="G40" s="5" t="s">
        <v>294</v>
      </c>
      <c r="H40" s="5">
        <v>301967378</v>
      </c>
      <c r="I40" s="37" t="s">
        <v>192</v>
      </c>
      <c r="J40" s="37">
        <v>1</v>
      </c>
      <c r="K40" s="40">
        <v>774.5</v>
      </c>
      <c r="L40" s="40">
        <f t="shared" si="0"/>
        <v>774.5</v>
      </c>
    </row>
    <row r="41" spans="1:13" ht="39" thickBot="1" x14ac:dyDescent="0.3">
      <c r="A41" s="46">
        <v>35</v>
      </c>
      <c r="B41" s="37" t="s">
        <v>236</v>
      </c>
      <c r="C41" s="5" t="s">
        <v>297</v>
      </c>
      <c r="D41" s="37" t="s">
        <v>186</v>
      </c>
      <c r="E41" s="39" t="s">
        <v>196</v>
      </c>
      <c r="F41" s="5" t="s">
        <v>298</v>
      </c>
      <c r="G41" s="5" t="s">
        <v>294</v>
      </c>
      <c r="H41" s="5">
        <v>301967378</v>
      </c>
      <c r="I41" s="37" t="s">
        <v>299</v>
      </c>
      <c r="J41" s="37">
        <v>2</v>
      </c>
      <c r="K41" s="40">
        <v>92.3</v>
      </c>
      <c r="L41" s="40">
        <f t="shared" si="0"/>
        <v>184.6</v>
      </c>
    </row>
    <row r="42" spans="1:13" ht="51.75" thickBot="1" x14ac:dyDescent="0.3">
      <c r="A42" s="46">
        <v>36</v>
      </c>
      <c r="B42" s="37" t="s">
        <v>236</v>
      </c>
      <c r="C42" s="5" t="s">
        <v>300</v>
      </c>
      <c r="D42" s="37" t="s">
        <v>186</v>
      </c>
      <c r="E42" s="39" t="s">
        <v>196</v>
      </c>
      <c r="F42" s="5" t="s">
        <v>301</v>
      </c>
      <c r="G42" s="5" t="s">
        <v>302</v>
      </c>
      <c r="H42" s="5">
        <v>309508546</v>
      </c>
      <c r="I42" s="37" t="s">
        <v>187</v>
      </c>
      <c r="J42" s="37">
        <v>1</v>
      </c>
      <c r="K42" s="40">
        <v>650</v>
      </c>
      <c r="L42" s="40">
        <f t="shared" si="0"/>
        <v>650</v>
      </c>
    </row>
    <row r="43" spans="1:13" ht="39" thickBot="1" x14ac:dyDescent="0.3">
      <c r="A43" s="46">
        <v>37</v>
      </c>
      <c r="B43" s="37" t="s">
        <v>309</v>
      </c>
      <c r="C43" s="5" t="s">
        <v>303</v>
      </c>
      <c r="D43" s="37" t="s">
        <v>186</v>
      </c>
      <c r="E43" s="39" t="s">
        <v>196</v>
      </c>
      <c r="F43" s="5" t="s">
        <v>304</v>
      </c>
      <c r="G43" s="5" t="s">
        <v>305</v>
      </c>
      <c r="H43" s="5">
        <v>308951702</v>
      </c>
      <c r="I43" s="37" t="s">
        <v>187</v>
      </c>
      <c r="J43" s="37">
        <v>30</v>
      </c>
      <c r="K43" s="40">
        <v>11</v>
      </c>
      <c r="L43" s="40">
        <f t="shared" si="0"/>
        <v>330</v>
      </c>
      <c r="M43" s="41"/>
    </row>
    <row r="44" spans="1:13" ht="51.75" thickBot="1" x14ac:dyDescent="0.3">
      <c r="A44" s="46">
        <v>38</v>
      </c>
      <c r="B44" s="37" t="s">
        <v>309</v>
      </c>
      <c r="C44" s="5" t="s">
        <v>306</v>
      </c>
      <c r="D44" s="37" t="s">
        <v>186</v>
      </c>
      <c r="E44" s="39" t="s">
        <v>196</v>
      </c>
      <c r="F44" s="5" t="s">
        <v>307</v>
      </c>
      <c r="G44" s="5" t="s">
        <v>308</v>
      </c>
      <c r="H44" s="5">
        <v>205757568</v>
      </c>
      <c r="I44" s="37" t="s">
        <v>192</v>
      </c>
      <c r="J44" s="37">
        <v>1</v>
      </c>
      <c r="K44" s="40">
        <v>399</v>
      </c>
      <c r="L44" s="40">
        <f t="shared" si="0"/>
        <v>399</v>
      </c>
      <c r="M44" s="41"/>
    </row>
    <row r="45" spans="1:13" ht="39" thickBot="1" x14ac:dyDescent="0.3">
      <c r="A45" s="46">
        <v>39</v>
      </c>
      <c r="B45" s="37" t="s">
        <v>309</v>
      </c>
      <c r="C45" s="5" t="s">
        <v>310</v>
      </c>
      <c r="D45" s="37" t="s">
        <v>189</v>
      </c>
      <c r="E45" s="39" t="s">
        <v>196</v>
      </c>
      <c r="F45" s="5" t="s">
        <v>311</v>
      </c>
      <c r="G45" s="5" t="s">
        <v>312</v>
      </c>
      <c r="H45" s="5">
        <v>308861309</v>
      </c>
      <c r="I45" s="37" t="s">
        <v>190</v>
      </c>
      <c r="J45" s="37">
        <v>20</v>
      </c>
      <c r="K45" s="40">
        <v>52.999899999999997</v>
      </c>
      <c r="L45" s="40">
        <f t="shared" si="0"/>
        <v>1059.998</v>
      </c>
    </row>
    <row r="46" spans="1:13" ht="39" thickBot="1" x14ac:dyDescent="0.3">
      <c r="A46" s="46">
        <v>40</v>
      </c>
      <c r="B46" s="37" t="s">
        <v>309</v>
      </c>
      <c r="C46" s="5" t="s">
        <v>313</v>
      </c>
      <c r="D46" s="37" t="s">
        <v>186</v>
      </c>
      <c r="E46" s="39" t="s">
        <v>196</v>
      </c>
      <c r="F46" s="5" t="s">
        <v>314</v>
      </c>
      <c r="G46" s="5" t="s">
        <v>308</v>
      </c>
      <c r="H46" s="5">
        <v>205757568</v>
      </c>
      <c r="I46" s="37" t="s">
        <v>192</v>
      </c>
      <c r="J46" s="37">
        <v>1</v>
      </c>
      <c r="K46" s="40">
        <v>430</v>
      </c>
      <c r="L46" s="40">
        <f t="shared" ref="L46" si="2">+J46*K46</f>
        <v>430</v>
      </c>
    </row>
    <row r="47" spans="1:13" ht="39" thickBot="1" x14ac:dyDescent="0.3">
      <c r="A47" s="46">
        <v>41</v>
      </c>
      <c r="B47" s="37" t="s">
        <v>309</v>
      </c>
      <c r="C47" s="5" t="s">
        <v>315</v>
      </c>
      <c r="D47" s="37" t="s">
        <v>189</v>
      </c>
      <c r="E47" s="39" t="s">
        <v>196</v>
      </c>
      <c r="F47" s="5" t="s">
        <v>316</v>
      </c>
      <c r="G47" s="5" t="s">
        <v>317</v>
      </c>
      <c r="H47" s="5">
        <v>309757578</v>
      </c>
      <c r="I47" s="37" t="s">
        <v>187</v>
      </c>
      <c r="J47" s="37">
        <v>100</v>
      </c>
      <c r="K47" s="40">
        <v>1.28</v>
      </c>
      <c r="L47" s="40">
        <f>+J47*K47</f>
        <v>128</v>
      </c>
    </row>
    <row r="48" spans="1:13" ht="26.25" hidden="1" thickBot="1" x14ac:dyDescent="0.3">
      <c r="A48" s="46">
        <v>42</v>
      </c>
      <c r="B48" s="37" t="s">
        <v>236</v>
      </c>
      <c r="C48" s="5"/>
      <c r="D48" s="37" t="s">
        <v>189</v>
      </c>
      <c r="E48" s="39" t="s">
        <v>196</v>
      </c>
      <c r="F48" s="5" t="s">
        <v>195</v>
      </c>
      <c r="G48" s="5"/>
      <c r="H48" s="5"/>
      <c r="I48" s="37"/>
      <c r="J48" s="37"/>
      <c r="K48" s="40"/>
      <c r="L48" s="40">
        <f>+J48*K48</f>
        <v>0</v>
      </c>
    </row>
    <row r="49" spans="1:12" ht="26.25" hidden="1" thickBot="1" x14ac:dyDescent="0.3">
      <c r="A49" s="46">
        <v>43</v>
      </c>
      <c r="B49" s="37" t="s">
        <v>236</v>
      </c>
      <c r="C49" s="5"/>
      <c r="D49" s="37" t="s">
        <v>189</v>
      </c>
      <c r="E49" s="39" t="s">
        <v>196</v>
      </c>
      <c r="F49" s="5" t="s">
        <v>195</v>
      </c>
      <c r="G49" s="5"/>
      <c r="H49" s="5"/>
      <c r="I49" s="37"/>
      <c r="J49" s="37"/>
      <c r="K49" s="40"/>
      <c r="L49" s="40">
        <f>+J49*K49</f>
        <v>0</v>
      </c>
    </row>
    <row r="50" spans="1:12" ht="41.25" customHeight="1" x14ac:dyDescent="0.25">
      <c r="A50" s="60" t="s">
        <v>30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</sheetData>
  <mergeCells count="16">
    <mergeCell ref="A1:L1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A50:L50"/>
    <mergeCell ref="G5:H5"/>
    <mergeCell ref="I5:I6"/>
    <mergeCell ref="J5:J6"/>
    <mergeCell ref="K5:K6"/>
    <mergeCell ref="L5:L6"/>
  </mergeCells>
  <hyperlinks>
    <hyperlink ref="D5" r:id="rId1" display="javascript:scrollText(5421883)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11" sqref="J11"/>
    </sheetView>
  </sheetViews>
  <sheetFormatPr defaultRowHeight="15" x14ac:dyDescent="0.25"/>
  <cols>
    <col min="1" max="1" width="4.5703125" customWidth="1"/>
    <col min="2" max="2" width="24.28515625" customWidth="1"/>
    <col min="3" max="3" width="13.28515625" customWidth="1"/>
    <col min="4" max="4" width="17.28515625" customWidth="1"/>
    <col min="5" max="5" width="14.140625" customWidth="1"/>
    <col min="6" max="6" width="20.5703125" customWidth="1"/>
    <col min="7" max="7" width="17.140625" customWidth="1"/>
    <col min="8" max="8" width="19" customWidth="1"/>
  </cols>
  <sheetData>
    <row r="1" spans="1:8" x14ac:dyDescent="0.25">
      <c r="A1" t="s">
        <v>0</v>
      </c>
    </row>
    <row r="2" spans="1:8" x14ac:dyDescent="0.25">
      <c r="A2" s="80" t="s">
        <v>60</v>
      </c>
      <c r="B2" s="80"/>
      <c r="C2" s="80"/>
      <c r="D2" s="80"/>
      <c r="E2" s="80"/>
      <c r="F2" s="80"/>
      <c r="G2" s="80"/>
      <c r="H2" s="80"/>
    </row>
    <row r="3" spans="1:8" ht="40.5" customHeight="1" x14ac:dyDescent="0.25">
      <c r="A3" s="51" t="s">
        <v>61</v>
      </c>
      <c r="B3" s="51"/>
      <c r="C3" s="51"/>
      <c r="D3" s="51"/>
      <c r="E3" s="51"/>
      <c r="F3" s="51"/>
      <c r="G3" s="51"/>
      <c r="H3" s="51"/>
    </row>
    <row r="4" spans="1:8" ht="16.5" thickBot="1" x14ac:dyDescent="0.3">
      <c r="A4" s="52" t="s">
        <v>18</v>
      </c>
      <c r="B4" s="52"/>
      <c r="C4" s="52"/>
      <c r="D4" s="52"/>
      <c r="E4" s="52"/>
      <c r="F4" s="52"/>
      <c r="G4" s="52"/>
      <c r="H4" s="52"/>
    </row>
    <row r="5" spans="1:8" ht="32.25" thickBot="1" x14ac:dyDescent="0.3">
      <c r="A5" s="53" t="s">
        <v>3</v>
      </c>
      <c r="B5" s="53" t="s">
        <v>32</v>
      </c>
      <c r="C5" s="53" t="s">
        <v>62</v>
      </c>
      <c r="D5" s="81" t="s">
        <v>48</v>
      </c>
      <c r="E5" s="53" t="s">
        <v>49</v>
      </c>
      <c r="F5" s="63" t="s">
        <v>23</v>
      </c>
      <c r="G5" s="64"/>
      <c r="H5" s="1" t="s">
        <v>63</v>
      </c>
    </row>
    <row r="6" spans="1:8" ht="32.25" thickBot="1" x14ac:dyDescent="0.3">
      <c r="A6" s="58"/>
      <c r="B6" s="58"/>
      <c r="C6" s="58"/>
      <c r="D6" s="82"/>
      <c r="E6" s="58"/>
      <c r="F6" s="7" t="s">
        <v>27</v>
      </c>
      <c r="G6" s="7" t="s">
        <v>28</v>
      </c>
      <c r="H6" s="16" t="s">
        <v>55</v>
      </c>
    </row>
    <row r="7" spans="1:8" ht="16.5" thickBot="1" x14ac:dyDescent="0.3">
      <c r="A7" s="4" t="s">
        <v>11</v>
      </c>
      <c r="B7" s="5"/>
      <c r="C7" s="5"/>
      <c r="D7" s="5"/>
      <c r="E7" s="5"/>
      <c r="F7" s="5"/>
      <c r="G7" s="5"/>
      <c r="H7" s="5"/>
    </row>
    <row r="8" spans="1:8" ht="16.5" thickBot="1" x14ac:dyDescent="0.3">
      <c r="A8" s="4" t="s">
        <v>12</v>
      </c>
      <c r="B8" s="5"/>
      <c r="C8" s="5"/>
      <c r="D8" s="5"/>
      <c r="E8" s="5"/>
      <c r="F8" s="5"/>
      <c r="G8" s="5"/>
      <c r="H8" s="5"/>
    </row>
    <row r="9" spans="1:8" ht="16.5" thickBot="1" x14ac:dyDescent="0.3">
      <c r="A9" s="4" t="s">
        <v>13</v>
      </c>
      <c r="B9" s="5"/>
      <c r="C9" s="5"/>
      <c r="D9" s="5"/>
      <c r="E9" s="5"/>
      <c r="F9" s="5"/>
      <c r="G9" s="5"/>
      <c r="H9" s="5"/>
    </row>
    <row r="10" spans="1:8" ht="16.5" thickBot="1" x14ac:dyDescent="0.3">
      <c r="A10" s="4" t="s">
        <v>29</v>
      </c>
      <c r="B10" s="5"/>
      <c r="C10" s="5"/>
      <c r="D10" s="5"/>
      <c r="E10" s="5"/>
      <c r="F10" s="5"/>
      <c r="G10" s="5"/>
      <c r="H10" s="5"/>
    </row>
    <row r="11" spans="1:8" ht="59.25" customHeight="1" x14ac:dyDescent="0.25">
      <c r="A11" s="60" t="s">
        <v>30</v>
      </c>
      <c r="B11" s="60"/>
      <c r="C11" s="60"/>
      <c r="D11" s="60"/>
      <c r="E11" s="60"/>
      <c r="F11" s="60"/>
      <c r="G11" s="60"/>
      <c r="H11" s="60"/>
    </row>
  </sheetData>
  <mergeCells count="10">
    <mergeCell ref="A2:H2"/>
    <mergeCell ref="A11:H11"/>
    <mergeCell ref="A3:H3"/>
    <mergeCell ref="A4:H4"/>
    <mergeCell ref="A5:A6"/>
    <mergeCell ref="B5:B6"/>
    <mergeCell ref="C5:C6"/>
    <mergeCell ref="D5:D6"/>
    <mergeCell ref="E5:E6"/>
    <mergeCell ref="F5:G5"/>
  </mergeCells>
  <hyperlinks>
    <hyperlink ref="D5" r:id="rId1" display="javascript:scrollText(5421891)"/>
  </hyperlinks>
  <pageMargins left="0.7" right="0.7" top="0.75" bottom="0.75" header="0.3" footer="0.3"/>
  <pageSetup paperSize="9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2" max="2" width="16.85546875" customWidth="1"/>
    <col min="3" max="3" width="12.42578125" customWidth="1"/>
    <col min="4" max="8" width="19" customWidth="1"/>
  </cols>
  <sheetData>
    <row r="1" spans="1:8" x14ac:dyDescent="0.25">
      <c r="A1" t="s">
        <v>0</v>
      </c>
    </row>
    <row r="2" spans="1:8" x14ac:dyDescent="0.25">
      <c r="A2" s="80" t="s">
        <v>64</v>
      </c>
      <c r="B2" s="80"/>
      <c r="C2" s="80"/>
      <c r="D2" s="80"/>
      <c r="E2" s="80"/>
      <c r="F2" s="80"/>
      <c r="G2" s="80"/>
      <c r="H2" s="80"/>
    </row>
    <row r="3" spans="1:8" ht="42.75" customHeight="1" x14ac:dyDescent="0.25">
      <c r="A3" s="51" t="s">
        <v>65</v>
      </c>
      <c r="B3" s="51"/>
      <c r="C3" s="51"/>
      <c r="D3" s="51"/>
      <c r="E3" s="51"/>
      <c r="F3" s="51"/>
      <c r="G3" s="51"/>
      <c r="H3" s="51"/>
    </row>
    <row r="4" spans="1:8" ht="16.5" thickBot="1" x14ac:dyDescent="0.3">
      <c r="A4" s="52" t="s">
        <v>2</v>
      </c>
      <c r="B4" s="52"/>
      <c r="C4" s="52"/>
      <c r="D4" s="52"/>
      <c r="E4" s="52"/>
      <c r="F4" s="52"/>
      <c r="G4" s="52"/>
      <c r="H4" s="52"/>
    </row>
    <row r="5" spans="1:8" ht="65.25" customHeight="1" thickBot="1" x14ac:dyDescent="0.3">
      <c r="A5" s="53" t="s">
        <v>3</v>
      </c>
      <c r="B5" s="81" t="s">
        <v>66</v>
      </c>
      <c r="C5" s="53" t="s">
        <v>67</v>
      </c>
      <c r="D5" s="47" t="s">
        <v>68</v>
      </c>
      <c r="E5" s="48"/>
      <c r="F5" s="1" t="s">
        <v>69</v>
      </c>
      <c r="G5" s="1" t="s">
        <v>70</v>
      </c>
      <c r="H5" s="53" t="s">
        <v>71</v>
      </c>
    </row>
    <row r="6" spans="1:8" ht="22.5" customHeight="1" x14ac:dyDescent="0.25">
      <c r="A6" s="54"/>
      <c r="B6" s="84"/>
      <c r="C6" s="54"/>
      <c r="D6" s="53" t="s">
        <v>72</v>
      </c>
      <c r="E6" s="2" t="s">
        <v>73</v>
      </c>
      <c r="F6" s="2" t="s">
        <v>55</v>
      </c>
      <c r="G6" s="2" t="s">
        <v>55</v>
      </c>
      <c r="H6" s="54"/>
    </row>
    <row r="7" spans="1:8" ht="74.25" customHeight="1" x14ac:dyDescent="0.25">
      <c r="A7" s="54"/>
      <c r="B7" s="84"/>
      <c r="C7" s="54"/>
      <c r="D7" s="54"/>
      <c r="E7" s="2" t="s">
        <v>74</v>
      </c>
      <c r="F7" s="11"/>
      <c r="G7" s="11"/>
      <c r="H7" s="54"/>
    </row>
    <row r="8" spans="1:8" ht="21" customHeight="1" thickBot="1" x14ac:dyDescent="0.3">
      <c r="A8" s="58"/>
      <c r="B8" s="82"/>
      <c r="C8" s="58"/>
      <c r="D8" s="55"/>
      <c r="E8" s="3" t="s">
        <v>55</v>
      </c>
      <c r="F8" s="17"/>
      <c r="G8" s="17"/>
      <c r="H8" s="58"/>
    </row>
    <row r="9" spans="1:8" ht="16.5" thickBot="1" x14ac:dyDescent="0.3">
      <c r="A9" s="18" t="s">
        <v>11</v>
      </c>
      <c r="B9" s="5"/>
      <c r="C9" s="5"/>
      <c r="D9" s="19"/>
      <c r="E9" s="19"/>
      <c r="F9" s="19"/>
      <c r="G9" s="19"/>
      <c r="H9" s="19"/>
    </row>
    <row r="10" spans="1:8" ht="16.5" thickBot="1" x14ac:dyDescent="0.3">
      <c r="A10" s="18" t="s">
        <v>12</v>
      </c>
      <c r="B10" s="5"/>
      <c r="C10" s="5"/>
      <c r="D10" s="19"/>
      <c r="E10" s="19"/>
      <c r="F10" s="19"/>
      <c r="G10" s="19"/>
      <c r="H10" s="19"/>
    </row>
    <row r="11" spans="1:8" ht="16.5" thickBot="1" x14ac:dyDescent="0.3">
      <c r="A11" s="18" t="s">
        <v>13</v>
      </c>
      <c r="B11" s="5"/>
      <c r="C11" s="5"/>
      <c r="D11" s="19"/>
      <c r="E11" s="19"/>
      <c r="F11" s="19"/>
      <c r="G11" s="19"/>
      <c r="H11" s="19"/>
    </row>
    <row r="12" spans="1:8" ht="16.5" thickBot="1" x14ac:dyDescent="0.3">
      <c r="A12" s="18" t="s">
        <v>29</v>
      </c>
      <c r="B12" s="5"/>
      <c r="C12" s="5"/>
      <c r="D12" s="19"/>
      <c r="E12" s="19"/>
      <c r="F12" s="19"/>
      <c r="G12" s="19"/>
      <c r="H12" s="19"/>
    </row>
    <row r="13" spans="1:8" ht="16.5" thickBot="1" x14ac:dyDescent="0.3">
      <c r="A13" s="18" t="s">
        <v>56</v>
      </c>
      <c r="B13" s="5"/>
      <c r="C13" s="5"/>
      <c r="D13" s="19"/>
      <c r="E13" s="19"/>
      <c r="F13" s="19"/>
      <c r="G13" s="19"/>
      <c r="H13" s="19"/>
    </row>
    <row r="14" spans="1:8" ht="16.5" thickBot="1" x14ac:dyDescent="0.3">
      <c r="A14" s="18" t="s">
        <v>57</v>
      </c>
      <c r="B14" s="5"/>
      <c r="C14" s="5"/>
      <c r="D14" s="19"/>
      <c r="E14" s="19"/>
      <c r="F14" s="19"/>
      <c r="G14" s="19"/>
      <c r="H14" s="19"/>
    </row>
    <row r="15" spans="1:8" ht="39.75" customHeight="1" x14ac:dyDescent="0.25">
      <c r="A15" s="83" t="s">
        <v>75</v>
      </c>
      <c r="B15" s="83"/>
      <c r="C15" s="83"/>
      <c r="D15" s="83"/>
      <c r="E15" s="83"/>
      <c r="F15" s="83"/>
      <c r="G15" s="83"/>
      <c r="H15" s="83"/>
    </row>
  </sheetData>
  <mergeCells count="10">
    <mergeCell ref="A2:H2"/>
    <mergeCell ref="A3:H3"/>
    <mergeCell ref="A4:H4"/>
    <mergeCell ref="A15:H15"/>
    <mergeCell ref="A5:A8"/>
    <mergeCell ref="B5:B8"/>
    <mergeCell ref="C5:C8"/>
    <mergeCell ref="D5:E5"/>
    <mergeCell ref="H5:H8"/>
    <mergeCell ref="D6:D8"/>
  </mergeCells>
  <hyperlinks>
    <hyperlink ref="B5" r:id="rId1" display="javascript:scrollText(5421915)"/>
  </hyperlinks>
  <pageMargins left="0.7" right="0.7" top="0.75" bottom="0.75" header="0.3" footer="0.3"/>
  <pageSetup paperSize="9" orientation="landscape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15" sqref="H15"/>
    </sheetView>
  </sheetViews>
  <sheetFormatPr defaultRowHeight="15" x14ac:dyDescent="0.25"/>
  <cols>
    <col min="1" max="1" width="4.7109375" customWidth="1"/>
    <col min="2" max="2" width="19.5703125" customWidth="1"/>
    <col min="3" max="4" width="9.5703125" customWidth="1"/>
    <col min="5" max="5" width="10.28515625" customWidth="1"/>
    <col min="6" max="6" width="12" customWidth="1"/>
    <col min="7" max="7" width="16" customWidth="1"/>
    <col min="8" max="8" width="14.140625" customWidth="1"/>
    <col min="9" max="9" width="15.5703125" customWidth="1"/>
    <col min="10" max="10" width="14.140625" customWidth="1"/>
    <col min="11" max="11" width="10.85546875" customWidth="1"/>
  </cols>
  <sheetData>
    <row r="1" spans="1:1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5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41.25" customHeight="1" x14ac:dyDescent="0.2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6.5" thickBot="1" x14ac:dyDescent="0.3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63.75" thickBot="1" x14ac:dyDescent="0.3">
      <c r="A5" s="53" t="s">
        <v>3</v>
      </c>
      <c r="B5" s="53" t="s">
        <v>77</v>
      </c>
      <c r="C5" s="53" t="s">
        <v>78</v>
      </c>
      <c r="D5" s="53" t="s">
        <v>79</v>
      </c>
      <c r="E5" s="53" t="s">
        <v>21</v>
      </c>
      <c r="F5" s="47" t="s">
        <v>68</v>
      </c>
      <c r="G5" s="48"/>
      <c r="H5" s="1" t="s">
        <v>80</v>
      </c>
      <c r="I5" s="1" t="s">
        <v>70</v>
      </c>
      <c r="J5" s="53" t="s">
        <v>81</v>
      </c>
      <c r="K5" s="53" t="s">
        <v>82</v>
      </c>
    </row>
    <row r="6" spans="1:11" ht="94.5" x14ac:dyDescent="0.25">
      <c r="A6" s="54"/>
      <c r="B6" s="54"/>
      <c r="C6" s="54"/>
      <c r="D6" s="54"/>
      <c r="E6" s="54"/>
      <c r="F6" s="2" t="s">
        <v>83</v>
      </c>
      <c r="G6" s="2" t="s">
        <v>73</v>
      </c>
      <c r="H6" s="2" t="s">
        <v>55</v>
      </c>
      <c r="I6" s="2" t="s">
        <v>55</v>
      </c>
      <c r="J6" s="54"/>
      <c r="K6" s="54"/>
    </row>
    <row r="7" spans="1:11" ht="63" x14ac:dyDescent="0.25">
      <c r="A7" s="54"/>
      <c r="B7" s="54"/>
      <c r="C7" s="54"/>
      <c r="D7" s="54"/>
      <c r="E7" s="54"/>
      <c r="F7" s="2" t="s">
        <v>55</v>
      </c>
      <c r="G7" s="2" t="s">
        <v>74</v>
      </c>
      <c r="H7" s="11"/>
      <c r="I7" s="11"/>
      <c r="J7" s="54"/>
      <c r="K7" s="54"/>
    </row>
    <row r="8" spans="1:11" ht="16.5" thickBot="1" x14ac:dyDescent="0.3">
      <c r="A8" s="58"/>
      <c r="B8" s="58"/>
      <c r="C8" s="58"/>
      <c r="D8" s="58"/>
      <c r="E8" s="58"/>
      <c r="F8" s="13"/>
      <c r="G8" s="3" t="s">
        <v>55</v>
      </c>
      <c r="H8" s="17"/>
      <c r="I8" s="17"/>
      <c r="J8" s="58"/>
      <c r="K8" s="58"/>
    </row>
    <row r="9" spans="1:11" ht="16.5" thickBot="1" x14ac:dyDescent="0.3">
      <c r="A9" s="20" t="s">
        <v>84</v>
      </c>
      <c r="B9" s="21" t="s">
        <v>85</v>
      </c>
      <c r="C9" s="5"/>
      <c r="D9" s="5"/>
      <c r="E9" s="5"/>
      <c r="F9" s="19"/>
      <c r="G9" s="19"/>
      <c r="H9" s="19"/>
      <c r="I9" s="19"/>
      <c r="J9" s="19"/>
      <c r="K9" s="19"/>
    </row>
    <row r="10" spans="1:11" ht="15.75" thickBot="1" x14ac:dyDescent="0.3">
      <c r="A10" s="22"/>
      <c r="B10" s="5"/>
      <c r="C10" s="5"/>
      <c r="D10" s="5"/>
      <c r="E10" s="5"/>
      <c r="F10" s="19"/>
      <c r="G10" s="19"/>
      <c r="H10" s="19"/>
      <c r="I10" s="19"/>
      <c r="J10" s="19"/>
      <c r="K10" s="19"/>
    </row>
    <row r="11" spans="1:11" ht="15.75" thickBot="1" x14ac:dyDescent="0.3">
      <c r="A11" s="22"/>
      <c r="B11" s="5"/>
      <c r="C11" s="5"/>
      <c r="D11" s="5"/>
      <c r="E11" s="5"/>
      <c r="F11" s="19"/>
      <c r="G11" s="19"/>
      <c r="H11" s="19"/>
      <c r="I11" s="19"/>
      <c r="J11" s="19"/>
      <c r="K11" s="19"/>
    </row>
    <row r="12" spans="1:11" ht="16.5" thickBot="1" x14ac:dyDescent="0.3">
      <c r="A12" s="20" t="s">
        <v>86</v>
      </c>
      <c r="B12" s="21" t="s">
        <v>87</v>
      </c>
      <c r="C12" s="5"/>
      <c r="D12" s="5"/>
      <c r="E12" s="5"/>
      <c r="F12" s="19"/>
      <c r="G12" s="19"/>
      <c r="H12" s="19"/>
      <c r="I12" s="19"/>
      <c r="J12" s="19"/>
      <c r="K12" s="19"/>
    </row>
    <row r="13" spans="1:11" ht="15.75" thickBot="1" x14ac:dyDescent="0.3">
      <c r="A13" s="22"/>
      <c r="B13" s="5"/>
      <c r="C13" s="5"/>
      <c r="D13" s="5"/>
      <c r="E13" s="5"/>
      <c r="F13" s="19"/>
      <c r="G13" s="19"/>
      <c r="H13" s="19"/>
      <c r="I13" s="19"/>
      <c r="J13" s="19"/>
      <c r="K13" s="19"/>
    </row>
    <row r="14" spans="1:11" ht="15.75" thickBot="1" x14ac:dyDescent="0.3">
      <c r="A14" s="22"/>
      <c r="B14" s="5"/>
      <c r="C14" s="5"/>
      <c r="D14" s="5"/>
      <c r="E14" s="5"/>
      <c r="F14" s="19"/>
      <c r="G14" s="19"/>
      <c r="H14" s="19"/>
      <c r="I14" s="19"/>
      <c r="J14" s="19"/>
      <c r="K14" s="19"/>
    </row>
    <row r="15" spans="1:11" ht="16.5" thickBot="1" x14ac:dyDescent="0.3">
      <c r="A15" s="20" t="s">
        <v>88</v>
      </c>
      <c r="B15" s="21" t="s">
        <v>89</v>
      </c>
      <c r="C15" s="5"/>
      <c r="D15" s="5"/>
      <c r="E15" s="5"/>
      <c r="F15" s="19"/>
      <c r="G15" s="19"/>
      <c r="H15" s="19"/>
      <c r="I15" s="19"/>
      <c r="J15" s="19"/>
      <c r="K15" s="19"/>
    </row>
    <row r="16" spans="1:11" ht="15.75" thickBot="1" x14ac:dyDescent="0.3">
      <c r="A16" s="22"/>
      <c r="B16" s="5"/>
      <c r="C16" s="5"/>
      <c r="D16" s="5"/>
      <c r="E16" s="5"/>
      <c r="F16" s="19"/>
      <c r="G16" s="19"/>
      <c r="H16" s="19"/>
      <c r="I16" s="19"/>
      <c r="J16" s="19"/>
      <c r="K16" s="19"/>
    </row>
    <row r="17" spans="1:11" ht="15.75" thickBot="1" x14ac:dyDescent="0.3">
      <c r="A17" s="22"/>
      <c r="B17" s="5"/>
      <c r="C17" s="5"/>
      <c r="D17" s="5"/>
      <c r="E17" s="5"/>
      <c r="F17" s="19"/>
      <c r="G17" s="19"/>
      <c r="H17" s="19"/>
      <c r="I17" s="19"/>
      <c r="J17" s="19"/>
      <c r="K17" s="19"/>
    </row>
    <row r="18" spans="1:11" ht="48" thickBot="1" x14ac:dyDescent="0.3">
      <c r="A18" s="20" t="s">
        <v>90</v>
      </c>
      <c r="B18" s="21" t="s">
        <v>91</v>
      </c>
      <c r="C18" s="5"/>
      <c r="D18" s="5"/>
      <c r="E18" s="5"/>
      <c r="F18" s="19"/>
      <c r="G18" s="19"/>
      <c r="H18" s="19"/>
      <c r="I18" s="19"/>
      <c r="J18" s="19"/>
      <c r="K18" s="19"/>
    </row>
    <row r="19" spans="1:11" ht="15.75" thickBot="1" x14ac:dyDescent="0.3">
      <c r="A19" s="22"/>
      <c r="B19" s="5"/>
      <c r="C19" s="5"/>
      <c r="D19" s="5"/>
      <c r="E19" s="5"/>
      <c r="F19" s="19"/>
      <c r="G19" s="19"/>
      <c r="H19" s="19"/>
      <c r="I19" s="19"/>
      <c r="J19" s="19"/>
      <c r="K19" s="19"/>
    </row>
    <row r="20" spans="1:11" ht="15.75" thickBot="1" x14ac:dyDescent="0.3">
      <c r="A20" s="22"/>
      <c r="B20" s="5"/>
      <c r="C20" s="5"/>
      <c r="D20" s="5"/>
      <c r="E20" s="5"/>
      <c r="F20" s="19"/>
      <c r="G20" s="19"/>
      <c r="H20" s="19"/>
      <c r="I20" s="19"/>
      <c r="J20" s="19"/>
      <c r="K20" s="19"/>
    </row>
    <row r="21" spans="1:11" ht="48" thickBot="1" x14ac:dyDescent="0.3">
      <c r="A21" s="20" t="s">
        <v>92</v>
      </c>
      <c r="B21" s="21" t="s">
        <v>93</v>
      </c>
      <c r="C21" s="5"/>
      <c r="D21" s="5"/>
      <c r="E21" s="5"/>
      <c r="F21" s="19"/>
      <c r="G21" s="19"/>
      <c r="H21" s="19"/>
      <c r="I21" s="19"/>
      <c r="J21" s="19"/>
      <c r="K21" s="19"/>
    </row>
    <row r="22" spans="1:11" ht="15.75" thickBot="1" x14ac:dyDescent="0.3">
      <c r="A22" s="22"/>
      <c r="B22" s="5"/>
      <c r="C22" s="5"/>
      <c r="D22" s="5"/>
      <c r="E22" s="5"/>
      <c r="F22" s="19"/>
      <c r="G22" s="19"/>
      <c r="H22" s="19"/>
      <c r="I22" s="19"/>
      <c r="J22" s="19"/>
      <c r="K22" s="19"/>
    </row>
    <row r="23" spans="1:11" ht="15.75" thickBot="1" x14ac:dyDescent="0.3">
      <c r="A23" s="22"/>
      <c r="B23" s="5"/>
      <c r="C23" s="5"/>
      <c r="D23" s="5"/>
      <c r="E23" s="5"/>
      <c r="F23" s="19"/>
      <c r="G23" s="19"/>
      <c r="H23" s="19"/>
      <c r="I23" s="19"/>
      <c r="J23" s="19"/>
      <c r="K23" s="19"/>
    </row>
    <row r="24" spans="1:11" ht="32.25" thickBot="1" x14ac:dyDescent="0.3">
      <c r="A24" s="20" t="s">
        <v>94</v>
      </c>
      <c r="B24" s="21" t="s">
        <v>95</v>
      </c>
      <c r="C24" s="5"/>
      <c r="D24" s="5"/>
      <c r="E24" s="5"/>
      <c r="F24" s="19"/>
      <c r="G24" s="19"/>
      <c r="H24" s="19"/>
      <c r="I24" s="19"/>
      <c r="J24" s="19"/>
      <c r="K24" s="19"/>
    </row>
  </sheetData>
  <mergeCells count="12">
    <mergeCell ref="A1:K1"/>
    <mergeCell ref="A5:A8"/>
    <mergeCell ref="B5:B8"/>
    <mergeCell ref="C5:C8"/>
    <mergeCell ref="D5:D8"/>
    <mergeCell ref="E5:E8"/>
    <mergeCell ref="F5:G5"/>
    <mergeCell ref="J5:J8"/>
    <mergeCell ref="K5:K8"/>
    <mergeCell ref="A2:K2"/>
    <mergeCell ref="A3:K3"/>
    <mergeCell ref="A4:K4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7" sqref="A7:F12"/>
    </sheetView>
  </sheetViews>
  <sheetFormatPr defaultRowHeight="15" x14ac:dyDescent="0.25"/>
  <cols>
    <col min="1" max="1" width="5.140625" customWidth="1"/>
    <col min="2" max="6" width="16.140625" customWidth="1"/>
  </cols>
  <sheetData>
    <row r="1" spans="1:6" ht="35.25" customHeight="1" x14ac:dyDescent="0.25">
      <c r="A1" s="87" t="s">
        <v>0</v>
      </c>
      <c r="B1" s="87"/>
      <c r="C1" s="87"/>
      <c r="D1" s="87"/>
      <c r="E1" s="87"/>
      <c r="F1" s="87"/>
    </row>
    <row r="2" spans="1:6" x14ac:dyDescent="0.25">
      <c r="A2" s="80" t="s">
        <v>96</v>
      </c>
      <c r="B2" s="80"/>
      <c r="C2" s="80"/>
      <c r="D2" s="80"/>
      <c r="E2" s="80"/>
      <c r="F2" s="80"/>
    </row>
    <row r="3" spans="1:6" ht="15.75" x14ac:dyDescent="0.25">
      <c r="A3" s="85" t="s">
        <v>97</v>
      </c>
      <c r="B3" s="85"/>
      <c r="C3" s="85"/>
      <c r="D3" s="85"/>
      <c r="E3" s="85"/>
      <c r="F3" s="85"/>
    </row>
    <row r="4" spans="1:6" ht="15.75" x14ac:dyDescent="0.25">
      <c r="A4" s="86" t="s">
        <v>98</v>
      </c>
      <c r="B4" s="86"/>
      <c r="C4" s="86"/>
      <c r="D4" s="86"/>
      <c r="E4" s="86"/>
      <c r="F4" s="86"/>
    </row>
    <row r="5" spans="1:6" ht="16.5" thickBot="1" x14ac:dyDescent="0.3">
      <c r="A5" s="52" t="s">
        <v>99</v>
      </c>
      <c r="B5" s="52"/>
      <c r="C5" s="52"/>
      <c r="D5" s="52"/>
      <c r="E5" s="52"/>
      <c r="F5" s="52"/>
    </row>
    <row r="6" spans="1:6" ht="48" thickBot="1" x14ac:dyDescent="0.3">
      <c r="A6" s="23" t="s">
        <v>3</v>
      </c>
      <c r="B6" s="24" t="s">
        <v>100</v>
      </c>
      <c r="C6" s="24" t="s">
        <v>101</v>
      </c>
      <c r="D6" s="24" t="s">
        <v>102</v>
      </c>
      <c r="E6" s="24" t="s">
        <v>103</v>
      </c>
      <c r="F6" s="24" t="s">
        <v>104</v>
      </c>
    </row>
    <row r="7" spans="1:6" ht="15.75" thickBot="1" x14ac:dyDescent="0.3">
      <c r="A7" s="25"/>
      <c r="B7" s="9"/>
      <c r="C7" s="9"/>
      <c r="D7" s="19"/>
      <c r="E7" s="19"/>
      <c r="F7" s="19"/>
    </row>
    <row r="8" spans="1:6" ht="15.75" thickBot="1" x14ac:dyDescent="0.3">
      <c r="A8" s="25"/>
      <c r="B8" s="9"/>
      <c r="C8" s="9"/>
      <c r="D8" s="19"/>
      <c r="E8" s="19"/>
      <c r="F8" s="19"/>
    </row>
    <row r="9" spans="1:6" ht="15.75" thickBot="1" x14ac:dyDescent="0.3">
      <c r="A9" s="25"/>
      <c r="B9" s="9"/>
      <c r="C9" s="9"/>
      <c r="D9" s="19"/>
      <c r="E9" s="19"/>
      <c r="F9" s="19"/>
    </row>
    <row r="10" spans="1:6" ht="15.75" thickBot="1" x14ac:dyDescent="0.3">
      <c r="A10" s="25"/>
      <c r="B10" s="9"/>
      <c r="C10" s="9"/>
      <c r="D10" s="19"/>
      <c r="E10" s="19"/>
      <c r="F10" s="19"/>
    </row>
    <row r="11" spans="1:6" ht="15.75" thickBot="1" x14ac:dyDescent="0.3">
      <c r="A11" s="25"/>
      <c r="B11" s="9"/>
      <c r="C11" s="9"/>
      <c r="D11" s="19"/>
      <c r="E11" s="19"/>
      <c r="F11" s="19"/>
    </row>
    <row r="12" spans="1:6" ht="15.75" thickBot="1" x14ac:dyDescent="0.3">
      <c r="A12" s="25"/>
      <c r="B12" s="9"/>
      <c r="C12" s="9"/>
      <c r="D12" s="19"/>
      <c r="E12" s="19"/>
      <c r="F12" s="19"/>
    </row>
  </sheetData>
  <mergeCells count="5">
    <mergeCell ref="A2:F2"/>
    <mergeCell ref="A3:F3"/>
    <mergeCell ref="A4:F4"/>
    <mergeCell ref="A5:F5"/>
    <mergeCell ref="A1:F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2022-10-11T06:20:11Z</dcterms:modified>
</cp:coreProperties>
</file>